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066380\Desktop\"/>
    </mc:Choice>
  </mc:AlternateContent>
  <xr:revisionPtr revIDLastSave="0" documentId="13_ncr:1_{6FE2AD35-4718-4C09-84D4-94C7211E3383}" xr6:coauthVersionLast="47" xr6:coauthVersionMax="47" xr10:uidLastSave="{00000000-0000-0000-0000-000000000000}"/>
  <bookViews>
    <workbookView xWindow="4230" yWindow="735" windowWidth="15705" windowHeight="10785" activeTab="1" xr2:uid="{36D3390C-57BE-4A48-88AF-69FDF2221680}"/>
  </bookViews>
  <sheets>
    <sheet name="０確認押印シート" sheetId="3" r:id="rId1"/>
    <sheet name="１実態シート" sheetId="1" r:id="rId2"/>
    <sheet name="２支援シート" sheetId="5" r:id="rId3"/>
    <sheet name="リスト" sheetId="2" state="hidden" r:id="rId4"/>
    <sheet name="郵便番号" sheetId="6" state="hidden" r:id="rId5"/>
  </sheets>
  <definedNames>
    <definedName name="_xlnm._FilterDatabase" localSheetId="3" hidden="1">リスト!$K$1:$M$101</definedName>
    <definedName name="A" comment="IF CELLS(10,&quot;G&quot;)=&quot;&quot; THEN CELLS(11,&quot;V&quot;)..ClearContents END IF" localSheetId="1">'１実態シート'!$V$11</definedName>
    <definedName name="_xlnm.Print_Area" localSheetId="0">'０確認押印シート'!$A$1:$K$17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7" i="1" l="1" a="1"/>
  <c r="AP27" i="1" s="1"/>
  <c r="AM27" i="1" a="1"/>
  <c r="AM27" i="1" s="1"/>
  <c r="AK27" i="1" a="1"/>
  <c r="AK27" i="1" s="1"/>
  <c r="AG27" i="1" a="1"/>
  <c r="AG27" i="1" s="1"/>
  <c r="AF27" i="1" a="1"/>
  <c r="AF27" i="1" s="1"/>
  <c r="AC27" i="1" a="1"/>
  <c r="AC27" i="1" s="1"/>
  <c r="AA27" i="1" a="1"/>
  <c r="AA27" i="1" s="1"/>
  <c r="W27" i="1" a="1"/>
  <c r="W27" i="1" s="1"/>
  <c r="AP26" i="1" a="1"/>
  <c r="AP26" i="1" s="1"/>
  <c r="AM26" i="1" a="1"/>
  <c r="AM26" i="1" s="1"/>
  <c r="AK26" i="1" a="1"/>
  <c r="AK26" i="1" s="1"/>
  <c r="AG26" i="1" a="1"/>
  <c r="AG26" i="1" s="1"/>
  <c r="AF26" i="1" a="1"/>
  <c r="AF26" i="1" s="1"/>
  <c r="AC26" i="1" a="1"/>
  <c r="AC26" i="1" s="1"/>
  <c r="AA26" i="1" a="1"/>
  <c r="AA26" i="1" s="1"/>
  <c r="W26" i="1" a="1"/>
  <c r="W26" i="1" s="1"/>
  <c r="AP25" i="1" a="1"/>
  <c r="AP25" i="1" s="1"/>
  <c r="AM25" i="1" a="1"/>
  <c r="AM25" i="1" s="1"/>
  <c r="AK25" i="1" a="1"/>
  <c r="AK25" i="1" s="1"/>
  <c r="AG25" i="1" a="1"/>
  <c r="AG25" i="1" s="1"/>
  <c r="AF25" i="1" a="1"/>
  <c r="AF25" i="1" s="1"/>
  <c r="AC25" i="1" a="1"/>
  <c r="AC25" i="1" s="1"/>
  <c r="AA25" i="1" a="1"/>
  <c r="AA25" i="1" s="1"/>
  <c r="W25" i="1" a="1"/>
  <c r="W25" i="1" s="1"/>
  <c r="W24" i="1" a="1"/>
  <c r="W24" i="1" s="1"/>
  <c r="AP23" i="1"/>
  <c r="AE23" i="1"/>
  <c r="W18" i="1" a="1"/>
  <c r="W18" i="1" s="1"/>
  <c r="AM19" i="1" a="1"/>
  <c r="AM19" i="1" s="1"/>
  <c r="AC20" i="1" a="1"/>
  <c r="AC20" i="1" s="1"/>
  <c r="AA21" i="1" a="1"/>
  <c r="AA21" i="1" s="1"/>
  <c r="AK19" i="1" a="1"/>
  <c r="AK19" i="1" s="1"/>
  <c r="AA20" i="1" a="1"/>
  <c r="AA20" i="1" s="1"/>
  <c r="AP20" i="1" a="1"/>
  <c r="AP20" i="1" s="1"/>
  <c r="AP19" i="1" a="1"/>
  <c r="AP19" i="1" s="1"/>
  <c r="AF20" i="1" a="1"/>
  <c r="AF20" i="1" s="1"/>
  <c r="AF19" i="1" a="1"/>
  <c r="AF19" i="1" s="1"/>
  <c r="AC19" i="1" a="1"/>
  <c r="AC19" i="1" s="1"/>
  <c r="AA19" i="1" a="1"/>
  <c r="AA19" i="1" s="1"/>
  <c r="AM20" i="1" a="1"/>
  <c r="AM20" i="1" s="1"/>
  <c r="AK20" i="1" a="1"/>
  <c r="AK20" i="1" s="1"/>
  <c r="AP21" i="1" a="1"/>
  <c r="AP21" i="1" s="1"/>
  <c r="AM21" i="1" a="1"/>
  <c r="AM21" i="1" s="1"/>
  <c r="AK21" i="1" a="1"/>
  <c r="AK21" i="1" s="1"/>
  <c r="AG21" i="1" a="1"/>
  <c r="AG21" i="1" s="1"/>
  <c r="AF21" i="1" a="1"/>
  <c r="AF21" i="1" s="1"/>
  <c r="AC21" i="1" a="1"/>
  <c r="AC21" i="1" s="1"/>
  <c r="W21" i="1" a="1"/>
  <c r="W21" i="1" s="1"/>
  <c r="AG20" i="1" a="1"/>
  <c r="AG20" i="1" s="1"/>
  <c r="W20" i="1" a="1"/>
  <c r="W20" i="1" s="1"/>
  <c r="AG19" i="1" a="1"/>
  <c r="AG19" i="1" s="1"/>
  <c r="W19" i="1" a="1"/>
  <c r="W19" i="1" s="1"/>
  <c r="AE17" i="1"/>
  <c r="AP17" i="1"/>
  <c r="N11" i="1" l="1"/>
  <c r="J11" i="1"/>
  <c r="G11" i="1"/>
  <c r="W1"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<sst xmlns="http://schemas.openxmlformats.org/spreadsheetml/2006/main" count="11657" uniqueCount="3867">
  <si>
    <t>個別の教育支援計画「諫早バージョン」</t>
  </si>
  <si>
    <t>令和</t>
  </si>
  <si>
    <t>令和</t>
    <rPh sb="0" eb="2">
      <t>レイワ</t>
    </rPh>
    <phoneticPr fontId="1"/>
  </si>
  <si>
    <t>〈</t>
  </si>
  <si>
    <t>６年</t>
    <rPh sb="1" eb="2">
      <t>ネン</t>
    </rPh>
    <phoneticPr fontId="1"/>
  </si>
  <si>
    <t>６年度</t>
    <rPh sb="1" eb="2">
      <t>ネン</t>
    </rPh>
    <rPh sb="2" eb="3">
      <t>ド</t>
    </rPh>
    <phoneticPr fontId="1"/>
  </si>
  <si>
    <t>７年度</t>
    <rPh sb="1" eb="2">
      <t>ネン</t>
    </rPh>
    <rPh sb="2" eb="3">
      <t>ド</t>
    </rPh>
    <phoneticPr fontId="1"/>
  </si>
  <si>
    <t>８年度</t>
    <rPh sb="1" eb="2">
      <t>ネン</t>
    </rPh>
    <rPh sb="2" eb="3">
      <t>ド</t>
    </rPh>
    <phoneticPr fontId="1"/>
  </si>
  <si>
    <t>９年度</t>
    <rPh sb="1" eb="2">
      <t>ネン</t>
    </rPh>
    <rPh sb="2" eb="3">
      <t>ド</t>
    </rPh>
    <phoneticPr fontId="1"/>
  </si>
  <si>
    <t>１０年度</t>
    <rPh sb="2" eb="3">
      <t>ネン</t>
    </rPh>
    <rPh sb="3" eb="4">
      <t>ド</t>
    </rPh>
    <phoneticPr fontId="1"/>
  </si>
  <si>
    <t>～</t>
  </si>
  <si>
    <t>〉</t>
  </si>
  <si>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</si>
  <si>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</si>
  <si>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</si>
  <si>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</si>
  <si>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</si>
  <si>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</si>
  <si>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</si>
  <si>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</si>
  <si>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</si>
  <si>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</si>
  <si>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担任名</t>
    <rPh sb="0" eb="2">
      <t>タンニン</t>
    </rPh>
    <rPh sb="2" eb="3">
      <t>メイ</t>
    </rPh>
    <phoneticPr fontId="1"/>
  </si>
  <si>
    <t>ふりがな</t>
    <phoneticPr fontId="1"/>
  </si>
  <si>
    <t>氏　名</t>
    <rPh sb="0" eb="1">
      <t>シ</t>
    </rPh>
    <rPh sb="2" eb="3">
      <t>メイ</t>
    </rPh>
    <phoneticPr fontId="1"/>
  </si>
  <si>
    <t>性別</t>
    <rPh sb="0" eb="2">
      <t>セイベツ</t>
    </rPh>
    <phoneticPr fontId="1"/>
  </si>
  <si>
    <t>生年月日</t>
    <rPh sb="0" eb="2">
      <t>セイネン</t>
    </rPh>
    <rPh sb="2" eb="4">
      <t>ガッピ</t>
    </rPh>
    <phoneticPr fontId="1"/>
  </si>
  <si>
    <t>平成</t>
    <rPh sb="0" eb="2">
      <t>ヘイセイ</t>
    </rPh>
    <phoneticPr fontId="1"/>
  </si>
  <si>
    <t>２０年</t>
    <rPh sb="2" eb="3">
      <t>ネン</t>
    </rPh>
    <phoneticPr fontId="1"/>
  </si>
  <si>
    <t>２１年</t>
    <rPh sb="2" eb="3">
      <t>ネン</t>
    </rPh>
    <phoneticPr fontId="1"/>
  </si>
  <si>
    <t>２２年</t>
    <rPh sb="2" eb="3">
      <t>ネン</t>
    </rPh>
    <phoneticPr fontId="1"/>
  </si>
  <si>
    <t>２３年</t>
    <rPh sb="2" eb="3">
      <t>ネン</t>
    </rPh>
    <phoneticPr fontId="1"/>
  </si>
  <si>
    <t>２４年</t>
    <rPh sb="2" eb="3">
      <t>ネン</t>
    </rPh>
    <phoneticPr fontId="1"/>
  </si>
  <si>
    <t>２５年</t>
    <rPh sb="2" eb="3">
      <t>ネン</t>
    </rPh>
    <phoneticPr fontId="1"/>
  </si>
  <si>
    <t>２６年</t>
    <rPh sb="2" eb="3">
      <t>ネン</t>
    </rPh>
    <phoneticPr fontId="1"/>
  </si>
  <si>
    <t>２７年</t>
    <rPh sb="2" eb="3">
      <t>ネン</t>
    </rPh>
    <phoneticPr fontId="1"/>
  </si>
  <si>
    <t>２８年</t>
    <rPh sb="2" eb="3">
      <t>ネン</t>
    </rPh>
    <phoneticPr fontId="1"/>
  </si>
  <si>
    <t>２９年</t>
    <rPh sb="2" eb="3">
      <t>ネン</t>
    </rPh>
    <phoneticPr fontId="1"/>
  </si>
  <si>
    <t>３０年</t>
    <rPh sb="2" eb="3">
      <t>ネン</t>
    </rPh>
    <phoneticPr fontId="1"/>
  </si>
  <si>
    <t>２年</t>
    <rPh sb="1" eb="2">
      <t>ネン</t>
    </rPh>
    <phoneticPr fontId="1"/>
  </si>
  <si>
    <t>３年</t>
    <rPh sb="1" eb="2">
      <t>ネン</t>
    </rPh>
    <phoneticPr fontId="1"/>
  </si>
  <si>
    <t>４年</t>
    <rPh sb="1" eb="2">
      <t>ネン</t>
    </rPh>
    <phoneticPr fontId="1"/>
  </si>
  <si>
    <t>５年</t>
    <rPh sb="1" eb="2">
      <t>ネン</t>
    </rPh>
    <phoneticPr fontId="1"/>
  </si>
  <si>
    <t>元年</t>
    <rPh sb="0" eb="1">
      <t>ハジメ</t>
    </rPh>
    <rPh sb="1" eb="2">
      <t>トシ</t>
    </rPh>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</si>
  <si>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</si>
  <si>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</si>
  <si>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</si>
  <si>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</si>
  <si>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</si>
  <si>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</si>
  <si>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</si>
  <si>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</si>
  <si>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</si>
  <si>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</si>
  <si>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</si>
  <si>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</si>
  <si>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１日</t>
    <rPh sb="1" eb="2">
      <t>ニチ</t>
    </rPh>
    <phoneticPr fontId="1"/>
  </si>
  <si>
    <t>２日</t>
    <rPh sb="1" eb="2">
      <t>ニチ</t>
    </rPh>
    <phoneticPr fontId="1"/>
  </si>
  <si>
    <t>３日</t>
    <rPh sb="1" eb="2">
      <t>ニチ</t>
    </rPh>
    <phoneticPr fontId="1"/>
  </si>
  <si>
    <t>４日</t>
    <rPh sb="1" eb="2">
      <t>ニチ</t>
    </rPh>
    <phoneticPr fontId="1"/>
  </si>
  <si>
    <t>５日</t>
    <rPh sb="1" eb="2">
      <t>ニチ</t>
    </rPh>
    <phoneticPr fontId="1"/>
  </si>
  <si>
    <t>６日</t>
    <rPh sb="1" eb="2">
      <t>ニチ</t>
    </rPh>
    <phoneticPr fontId="1"/>
  </si>
  <si>
    <t>７日</t>
    <rPh sb="1" eb="2">
      <t>ニチ</t>
    </rPh>
    <phoneticPr fontId="1"/>
  </si>
  <si>
    <t>８日</t>
    <rPh sb="1" eb="2">
      <t>ニチ</t>
    </rPh>
    <phoneticPr fontId="1"/>
  </si>
  <si>
    <t>９日</t>
    <rPh sb="1" eb="2">
      <t>ニチ</t>
    </rPh>
    <phoneticPr fontId="1"/>
  </si>
  <si>
    <t>１０日</t>
    <rPh sb="2" eb="3">
      <t>ニチ</t>
    </rPh>
    <phoneticPr fontId="1"/>
  </si>
  <si>
    <t>１１日</t>
    <rPh sb="2" eb="3">
      <t>ニチ</t>
    </rPh>
    <phoneticPr fontId="1"/>
  </si>
  <si>
    <t>１２日</t>
    <rPh sb="2" eb="3">
      <t>ニチ</t>
    </rPh>
    <phoneticPr fontId="1"/>
  </si>
  <si>
    <t>１３日</t>
    <rPh sb="2" eb="3">
      <t>ニチ</t>
    </rPh>
    <phoneticPr fontId="1"/>
  </si>
  <si>
    <t>１４日</t>
    <rPh sb="2" eb="3">
      <t>ニチ</t>
    </rPh>
    <phoneticPr fontId="1"/>
  </si>
  <si>
    <t>１５日</t>
    <rPh sb="2" eb="3">
      <t>ニチ</t>
    </rPh>
    <phoneticPr fontId="1"/>
  </si>
  <si>
    <t>１６日</t>
    <rPh sb="2" eb="3">
      <t>ニチ</t>
    </rPh>
    <phoneticPr fontId="1"/>
  </si>
  <si>
    <t>１７日</t>
    <rPh sb="2" eb="3">
      <t>ニチ</t>
    </rPh>
    <phoneticPr fontId="1"/>
  </si>
  <si>
    <t>１８日</t>
    <rPh sb="2" eb="3">
      <t>ニチ</t>
    </rPh>
    <phoneticPr fontId="1"/>
  </si>
  <si>
    <t>１９日</t>
    <rPh sb="2" eb="3">
      <t>ニチ</t>
    </rPh>
    <phoneticPr fontId="1"/>
  </si>
  <si>
    <t>２０日</t>
    <rPh sb="2" eb="3">
      <t>ニチ</t>
    </rPh>
    <phoneticPr fontId="1"/>
  </si>
  <si>
    <t>２１日</t>
    <rPh sb="2" eb="3">
      <t>ニチ</t>
    </rPh>
    <phoneticPr fontId="1"/>
  </si>
  <si>
    <t>２２日</t>
    <rPh sb="2" eb="3">
      <t>ニチ</t>
    </rPh>
    <phoneticPr fontId="1"/>
  </si>
  <si>
    <t>２３日</t>
    <rPh sb="2" eb="3">
      <t>ニチ</t>
    </rPh>
    <phoneticPr fontId="1"/>
  </si>
  <si>
    <t>２４日</t>
    <rPh sb="2" eb="3">
      <t>ニチ</t>
    </rPh>
    <phoneticPr fontId="1"/>
  </si>
  <si>
    <t>２５日</t>
    <rPh sb="2" eb="3">
      <t>ニチ</t>
    </rPh>
    <phoneticPr fontId="1"/>
  </si>
  <si>
    <t>２６日</t>
    <rPh sb="2" eb="3">
      <t>ニチ</t>
    </rPh>
    <phoneticPr fontId="1"/>
  </si>
  <si>
    <t>２７日</t>
    <rPh sb="2" eb="3">
      <t>ニチ</t>
    </rPh>
    <phoneticPr fontId="1"/>
  </si>
  <si>
    <t>２８日</t>
    <rPh sb="2" eb="3">
      <t>ニチ</t>
    </rPh>
    <phoneticPr fontId="1"/>
  </si>
  <si>
    <t>２９日</t>
    <rPh sb="2" eb="3">
      <t>ニチ</t>
    </rPh>
    <phoneticPr fontId="1"/>
  </si>
  <si>
    <t>３０日</t>
    <rPh sb="2" eb="3">
      <t>ニチ</t>
    </rPh>
    <phoneticPr fontId="1"/>
  </si>
  <si>
    <t>３１日</t>
    <rPh sb="2" eb="3">
      <t>ニチ</t>
    </rPh>
    <phoneticPr fontId="1"/>
  </si>
  <si>
    <t>男</t>
    <rPh sb="0" eb="1">
      <t>オトコ</t>
    </rPh>
    <phoneticPr fontId="1"/>
  </si>
  <si>
    <t>女</t>
    <rPh sb="0" eb="1">
      <t>オンナ</t>
    </rPh>
    <phoneticPr fontId="1"/>
  </si>
  <si>
    <t>保護者</t>
    <rPh sb="0" eb="3">
      <t>ホゴシャ</t>
    </rPh>
    <phoneticPr fontId="1"/>
  </si>
  <si>
    <t>祖父</t>
    <rPh sb="0" eb="2">
      <t>ソフ</t>
    </rPh>
    <phoneticPr fontId="1"/>
  </si>
  <si>
    <t>祖母</t>
    <rPh sb="0" eb="2">
      <t>ソボ</t>
    </rPh>
    <phoneticPr fontId="1"/>
  </si>
  <si>
    <t>父</t>
    <rPh sb="0" eb="1">
      <t>チチ</t>
    </rPh>
    <phoneticPr fontId="1"/>
  </si>
  <si>
    <t>母</t>
    <rPh sb="0" eb="1">
      <t>ハハ</t>
    </rPh>
    <phoneticPr fontId="1"/>
  </si>
  <si>
    <t>兄</t>
    <rPh sb="0" eb="1">
      <t>アニ</t>
    </rPh>
    <phoneticPr fontId="1"/>
  </si>
  <si>
    <t>姉</t>
    <rPh sb="0" eb="1">
      <t>アネ</t>
    </rPh>
    <phoneticPr fontId="1"/>
  </si>
  <si>
    <t>弟</t>
    <rPh sb="0" eb="1">
      <t>オトウト</t>
    </rPh>
    <phoneticPr fontId="1"/>
  </si>
  <si>
    <t>妹</t>
    <rPh sb="0" eb="1">
      <t>イモウト</t>
    </rPh>
    <phoneticPr fontId="1"/>
  </si>
  <si>
    <t>住　所</t>
    <rPh sb="0" eb="1">
      <t>ジュウ</t>
    </rPh>
    <rPh sb="2" eb="3">
      <t>ショ</t>
    </rPh>
    <phoneticPr fontId="1"/>
  </si>
  <si>
    <t>）</t>
    <phoneticPr fontId="1"/>
  </si>
  <si>
    <t>手　帳</t>
    <rPh sb="0" eb="1">
      <t>テ</t>
    </rPh>
    <rPh sb="2" eb="3">
      <t/>
    </rPh>
    <phoneticPr fontId="1"/>
  </si>
  <si>
    <t>療育手帳</t>
    <rPh sb="0" eb="2">
      <t>リョウイク</t>
    </rPh>
    <rPh sb="2" eb="4">
      <t>テチョウ</t>
    </rPh>
    <phoneticPr fontId="1"/>
  </si>
  <si>
    <t>身体障害者手帳</t>
    <rPh sb="0" eb="2">
      <t>シンタイ</t>
    </rPh>
    <rPh sb="2" eb="5">
      <t>ショウガイシャ</t>
    </rPh>
    <rPh sb="5" eb="7">
      <t>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</si>
  <si>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</si>
  <si>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Ａ１</t>
    <phoneticPr fontId="1"/>
  </si>
  <si>
    <t>Ａ２</t>
    <phoneticPr fontId="1"/>
  </si>
  <si>
    <t>Ｂ１</t>
    <phoneticPr fontId="1"/>
  </si>
  <si>
    <t>Ｂ２</t>
    <phoneticPr fontId="1"/>
  </si>
  <si>
    <t>（等級：　</t>
    <rPh sb="1" eb="3">
      <t>トウキュウ</t>
    </rPh>
    <phoneticPr fontId="1"/>
  </si>
  <si>
    <t>１種</t>
    <rPh sb="1" eb="2">
      <t>シュ</t>
    </rPh>
    <phoneticPr fontId="1"/>
  </si>
  <si>
    <t>２種</t>
    <rPh sb="1" eb="2">
      <t>シュ</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</si>
  <si>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</si>
  <si>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</si>
  <si>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</si>
  <si>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</si>
  <si>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</si>
  <si>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</si>
  <si>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</si>
  <si>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なし</t>
    <phoneticPr fontId="1"/>
  </si>
  <si>
    <t>交付日</t>
    <rPh sb="0" eb="3">
      <t>コウフビ</t>
    </rPh>
    <phoneticPr fontId="1"/>
  </si>
  <si>
    <t>家族
構成</t>
    <rPh sb="0" eb="2">
      <t>カゾク</t>
    </rPh>
    <rPh sb="3" eb="5">
      <t>コウセイ</t>
    </rPh>
    <phoneticPr fontId="1"/>
  </si>
  <si>
    <t>諸検査の結果・診断名
（実施日・検査名・結果・実施機関）</t>
    <phoneticPr fontId="1"/>
  </si>
  <si>
    <t>家庭</t>
    <rPh sb="0" eb="2">
      <t>カテイ</t>
    </rPh>
    <phoneticPr fontId="1"/>
  </si>
  <si>
    <t>ながた保育園</t>
    <rPh sb="3" eb="6">
      <t>ホイクエン</t>
    </rPh>
    <phoneticPr fontId="1"/>
  </si>
  <si>
    <t>にしざきこども園</t>
    <rPh sb="7" eb="8">
      <t>エン</t>
    </rPh>
    <phoneticPr fontId="1"/>
  </si>
  <si>
    <t>長田くみあい保育所</t>
    <rPh sb="0" eb="2">
      <t>ナガタ</t>
    </rPh>
    <rPh sb="6" eb="8">
      <t>ホイク</t>
    </rPh>
    <rPh sb="8" eb="9">
      <t>ショ</t>
    </rPh>
    <phoneticPr fontId="1"/>
  </si>
  <si>
    <t>深海保育園</t>
    <rPh sb="0" eb="2">
      <t>シンカイ</t>
    </rPh>
    <rPh sb="2" eb="5">
      <t>ホイクエン</t>
    </rPh>
    <phoneticPr fontId="1"/>
  </si>
  <si>
    <t>金華こども園</t>
    <rPh sb="0" eb="2">
      <t>キンカ</t>
    </rPh>
    <rPh sb="5" eb="6">
      <t>エン</t>
    </rPh>
    <phoneticPr fontId="1"/>
  </si>
  <si>
    <t>和同保育園</t>
    <rPh sb="0" eb="2">
      <t>ワドウ</t>
    </rPh>
    <rPh sb="2" eb="5">
      <t>ホイクエン</t>
    </rPh>
    <phoneticPr fontId="1"/>
  </si>
  <si>
    <t>春日園保育所</t>
    <rPh sb="0" eb="2">
      <t>カスガ</t>
    </rPh>
    <rPh sb="2" eb="3">
      <t>エン</t>
    </rPh>
    <rPh sb="3" eb="5">
      <t>ホイク</t>
    </rPh>
    <rPh sb="5" eb="6">
      <t>ショ</t>
    </rPh>
    <phoneticPr fontId="1"/>
  </si>
  <si>
    <t>金松園保育所</t>
    <rPh sb="0" eb="2">
      <t>カナマツ</t>
    </rPh>
    <rPh sb="2" eb="3">
      <t>エン</t>
    </rPh>
    <rPh sb="3" eb="5">
      <t>ホイク</t>
    </rPh>
    <rPh sb="5" eb="6">
      <t>ショ</t>
    </rPh>
    <phoneticPr fontId="1"/>
  </si>
  <si>
    <t>清和こども園</t>
    <rPh sb="0" eb="2">
      <t>セイワ</t>
    </rPh>
    <rPh sb="5" eb="6">
      <t>エン</t>
    </rPh>
    <phoneticPr fontId="1"/>
  </si>
  <si>
    <t>ふたばこども園</t>
    <rPh sb="6" eb="7">
      <t>エン</t>
    </rPh>
    <phoneticPr fontId="1"/>
  </si>
  <si>
    <t>井崎保育園</t>
    <rPh sb="0" eb="2">
      <t>イサキ</t>
    </rPh>
    <rPh sb="2" eb="5">
      <t>ホイクエン</t>
    </rPh>
    <phoneticPr fontId="1"/>
  </si>
  <si>
    <t>遠竹保育園</t>
    <rPh sb="0" eb="2">
      <t>トオダケ</t>
    </rPh>
    <rPh sb="2" eb="5">
      <t>ホイクエン</t>
    </rPh>
    <phoneticPr fontId="1"/>
  </si>
  <si>
    <t>太陽保育所</t>
    <rPh sb="0" eb="2">
      <t>タイヨウ</t>
    </rPh>
    <rPh sb="2" eb="4">
      <t>ホイク</t>
    </rPh>
    <rPh sb="4" eb="5">
      <t>ショ</t>
    </rPh>
    <phoneticPr fontId="1"/>
  </si>
  <si>
    <t>星の子保育園</t>
    <rPh sb="0" eb="1">
      <t>ホシ</t>
    </rPh>
    <rPh sb="2" eb="3">
      <t>コ</t>
    </rPh>
    <rPh sb="3" eb="6">
      <t>ホイクエン</t>
    </rPh>
    <phoneticPr fontId="1"/>
  </si>
  <si>
    <t>つぼみ保育園</t>
    <rPh sb="3" eb="6">
      <t>ホイクエン</t>
    </rPh>
    <phoneticPr fontId="1"/>
  </si>
  <si>
    <t>諫早市手をつなぐつくしっ子保育園</t>
    <rPh sb="0" eb="3">
      <t>イサハヤシ</t>
    </rPh>
    <rPh sb="3" eb="4">
      <t>テ</t>
    </rPh>
    <rPh sb="12" eb="13">
      <t>コ</t>
    </rPh>
    <rPh sb="13" eb="16">
      <t>ホイクエン</t>
    </rPh>
    <phoneticPr fontId="1"/>
  </si>
  <si>
    <t>ばらの幼稚園</t>
    <rPh sb="3" eb="6">
      <t>ヨウチエン</t>
    </rPh>
    <phoneticPr fontId="1"/>
  </si>
  <si>
    <t>あおぞら保育園</t>
    <rPh sb="4" eb="7">
      <t>ホイクエン</t>
    </rPh>
    <phoneticPr fontId="1"/>
  </si>
  <si>
    <t>桜が丘保育園</t>
    <rPh sb="0" eb="1">
      <t>サクラ</t>
    </rPh>
    <rPh sb="2" eb="3">
      <t>オカ</t>
    </rPh>
    <rPh sb="3" eb="6">
      <t>ホイクエン</t>
    </rPh>
    <phoneticPr fontId="1"/>
  </si>
  <si>
    <t>虹色保育園</t>
    <rPh sb="0" eb="2">
      <t>ニジイロ</t>
    </rPh>
    <rPh sb="2" eb="5">
      <t>ホイクエン</t>
    </rPh>
    <phoneticPr fontId="1"/>
  </si>
  <si>
    <t>くやまえん</t>
    <phoneticPr fontId="1"/>
  </si>
  <si>
    <t>西諌早幼稚園</t>
    <rPh sb="0" eb="3">
      <t>ニシイサハヤ</t>
    </rPh>
    <rPh sb="3" eb="6">
      <t>ヨウチエン</t>
    </rPh>
    <phoneticPr fontId="1"/>
  </si>
  <si>
    <t>くやまえんSUN保育園</t>
    <rPh sb="8" eb="11">
      <t>ホイクエン</t>
    </rPh>
    <phoneticPr fontId="1"/>
  </si>
  <si>
    <t>すこやか保育園</t>
    <rPh sb="4" eb="7">
      <t>ホイクエン</t>
    </rPh>
    <phoneticPr fontId="1"/>
  </si>
  <si>
    <t>いちご西保育園</t>
    <rPh sb="3" eb="4">
      <t>ニシ</t>
    </rPh>
    <rPh sb="4" eb="7">
      <t>ホイクエン</t>
    </rPh>
    <phoneticPr fontId="1"/>
  </si>
  <si>
    <t>英明幼稚園</t>
    <rPh sb="0" eb="2">
      <t>エイメイ</t>
    </rPh>
    <rPh sb="2" eb="5">
      <t>ヨウチエン</t>
    </rPh>
    <phoneticPr fontId="1"/>
  </si>
  <si>
    <t>多良見保育園</t>
    <rPh sb="0" eb="3">
      <t>タラミ</t>
    </rPh>
    <rPh sb="3" eb="6">
      <t>ホイクエン</t>
    </rPh>
    <phoneticPr fontId="1"/>
  </si>
  <si>
    <t>わくわく保育園</t>
    <rPh sb="4" eb="7">
      <t>ホイクエン</t>
    </rPh>
    <phoneticPr fontId="1"/>
  </si>
  <si>
    <t>中里保育園</t>
    <rPh sb="0" eb="2">
      <t>ナカザト</t>
    </rPh>
    <rPh sb="2" eb="5">
      <t>ホイクエン</t>
    </rPh>
    <phoneticPr fontId="1"/>
  </si>
  <si>
    <t>遊びの家共同保育園</t>
    <rPh sb="0" eb="1">
      <t>アソ</t>
    </rPh>
    <rPh sb="3" eb="4">
      <t>イエ</t>
    </rPh>
    <rPh sb="4" eb="6">
      <t>キョウドウ</t>
    </rPh>
    <rPh sb="6" eb="9">
      <t>ホイクエン</t>
    </rPh>
    <phoneticPr fontId="1"/>
  </si>
  <si>
    <t>山美幼稚園</t>
    <rPh sb="0" eb="1">
      <t>ヤマ</t>
    </rPh>
    <rPh sb="1" eb="2">
      <t>ミ</t>
    </rPh>
    <rPh sb="2" eb="5">
      <t>ヨウチエン</t>
    </rPh>
    <phoneticPr fontId="1"/>
  </si>
  <si>
    <t>シーサイド保育園</t>
    <rPh sb="5" eb="8">
      <t>ホイクエン</t>
    </rPh>
    <phoneticPr fontId="1"/>
  </si>
  <si>
    <t>ルンビニーこども園</t>
    <rPh sb="8" eb="9">
      <t>エン</t>
    </rPh>
    <phoneticPr fontId="1"/>
  </si>
  <si>
    <t>みどり保育園</t>
    <rPh sb="3" eb="6">
      <t>ホイクエン</t>
    </rPh>
    <phoneticPr fontId="1"/>
  </si>
  <si>
    <t>小野保育園</t>
    <rPh sb="0" eb="2">
      <t>オノ</t>
    </rPh>
    <rPh sb="2" eb="5">
      <t>ホイクエン</t>
    </rPh>
    <phoneticPr fontId="1"/>
  </si>
  <si>
    <t>もはら保育園</t>
    <rPh sb="3" eb="6">
      <t>ホイクエン</t>
    </rPh>
    <phoneticPr fontId="1"/>
  </si>
  <si>
    <t>ほなみ保育園</t>
    <rPh sb="3" eb="6">
      <t>ホイクエン</t>
    </rPh>
    <phoneticPr fontId="1"/>
  </si>
  <si>
    <t>みらいの保育園</t>
    <rPh sb="4" eb="7">
      <t>ホイクエン</t>
    </rPh>
    <phoneticPr fontId="1"/>
  </si>
  <si>
    <t>キッズガーデン心の実</t>
    <rPh sb="7" eb="8">
      <t>ココロ</t>
    </rPh>
    <rPh sb="9" eb="10">
      <t>ミ</t>
    </rPh>
    <phoneticPr fontId="1"/>
  </si>
  <si>
    <t>有喜保育園</t>
    <rPh sb="0" eb="2">
      <t>ウキ</t>
    </rPh>
    <rPh sb="2" eb="5">
      <t>ホイクエン</t>
    </rPh>
    <phoneticPr fontId="1"/>
  </si>
  <si>
    <t>のぞみ保育園</t>
    <rPh sb="3" eb="6">
      <t>ホイクエン</t>
    </rPh>
    <phoneticPr fontId="1"/>
  </si>
  <si>
    <t>もりやま保育園</t>
    <rPh sb="4" eb="7">
      <t>ホイクエン</t>
    </rPh>
    <phoneticPr fontId="1"/>
  </si>
  <si>
    <t>常香保育園</t>
    <rPh sb="0" eb="1">
      <t>ジョウ</t>
    </rPh>
    <rPh sb="1" eb="2">
      <t>カオリ</t>
    </rPh>
    <rPh sb="2" eb="5">
      <t>ホイクエン</t>
    </rPh>
    <phoneticPr fontId="1"/>
  </si>
  <si>
    <t>珠光保育園</t>
    <rPh sb="0" eb="1">
      <t>シュ</t>
    </rPh>
    <rPh sb="1" eb="2">
      <t>コウ</t>
    </rPh>
    <rPh sb="2" eb="5">
      <t>ホイクエン</t>
    </rPh>
    <phoneticPr fontId="1"/>
  </si>
  <si>
    <t>ふじ幼稚園</t>
    <rPh sb="2" eb="5">
      <t>ヨウチエン</t>
    </rPh>
    <phoneticPr fontId="1"/>
  </si>
  <si>
    <t>諫早中央保育所</t>
    <rPh sb="0" eb="2">
      <t>イサハヤ</t>
    </rPh>
    <rPh sb="2" eb="4">
      <t>チュウオウ</t>
    </rPh>
    <rPh sb="4" eb="6">
      <t>ホイク</t>
    </rPh>
    <rPh sb="6" eb="7">
      <t>ショ</t>
    </rPh>
    <phoneticPr fontId="1"/>
  </si>
  <si>
    <t>ともしび保育園</t>
    <rPh sb="4" eb="7">
      <t>ホイクエン</t>
    </rPh>
    <phoneticPr fontId="1"/>
  </si>
  <si>
    <t>キッズスクール認定こども園</t>
    <rPh sb="7" eb="9">
      <t>ニンテイ</t>
    </rPh>
    <rPh sb="12" eb="13">
      <t>エン</t>
    </rPh>
    <phoneticPr fontId="1"/>
  </si>
  <si>
    <t>諫早幼稚園</t>
    <rPh sb="0" eb="2">
      <t>イサハヤ</t>
    </rPh>
    <rPh sb="2" eb="5">
      <t>ヨウチエン</t>
    </rPh>
    <phoneticPr fontId="1"/>
  </si>
  <si>
    <t>小栗保育園</t>
    <rPh sb="0" eb="2">
      <t>オグリ</t>
    </rPh>
    <rPh sb="2" eb="5">
      <t>ホイクエン</t>
    </rPh>
    <phoneticPr fontId="1"/>
  </si>
  <si>
    <t>くるみ保育園</t>
    <rPh sb="3" eb="6">
      <t>ホイクエン</t>
    </rPh>
    <phoneticPr fontId="1"/>
  </si>
  <si>
    <t>SKYE INTERNATIONAL諫早園</t>
    <rPh sb="18" eb="20">
      <t>イサハヤ</t>
    </rPh>
    <rPh sb="20" eb="21">
      <t>エン</t>
    </rPh>
    <phoneticPr fontId="1"/>
  </si>
  <si>
    <t>小栗幼稚園</t>
    <rPh sb="0" eb="2">
      <t>オグリ</t>
    </rPh>
    <rPh sb="2" eb="5">
      <t>ヨウチエン</t>
    </rPh>
    <phoneticPr fontId="1"/>
  </si>
  <si>
    <t>菜の花こども園</t>
    <rPh sb="0" eb="1">
      <t>ナ</t>
    </rPh>
    <rPh sb="2" eb="3">
      <t>ハナ</t>
    </rPh>
    <rPh sb="6" eb="7">
      <t>エン</t>
    </rPh>
    <phoneticPr fontId="1"/>
  </si>
  <si>
    <t>とんぼ保育園</t>
    <rPh sb="3" eb="6">
      <t>ホイクエン</t>
    </rPh>
    <phoneticPr fontId="1"/>
  </si>
  <si>
    <t>サンタの家保育園</t>
    <rPh sb="4" eb="5">
      <t>イエ</t>
    </rPh>
    <rPh sb="5" eb="8">
      <t>ホイクエン</t>
    </rPh>
    <phoneticPr fontId="1"/>
  </si>
  <si>
    <t>すまいる保育園</t>
    <rPh sb="4" eb="7">
      <t>ホイクエン</t>
    </rPh>
    <phoneticPr fontId="1"/>
  </si>
  <si>
    <t>いちご保育園</t>
    <rPh sb="3" eb="6">
      <t>ホイクエン</t>
    </rPh>
    <phoneticPr fontId="1"/>
  </si>
  <si>
    <t>みやまの森こども園</t>
    <rPh sb="4" eb="5">
      <t>モリ</t>
    </rPh>
    <rPh sb="8" eb="9">
      <t>エン</t>
    </rPh>
    <phoneticPr fontId="1"/>
  </si>
  <si>
    <t>真生保育園</t>
    <rPh sb="0" eb="1">
      <t>マ</t>
    </rPh>
    <rPh sb="1" eb="2">
      <t>ナマ</t>
    </rPh>
    <rPh sb="2" eb="5">
      <t>ホイクエン</t>
    </rPh>
    <phoneticPr fontId="1"/>
  </si>
  <si>
    <t>なかよし村保育園</t>
    <rPh sb="4" eb="5">
      <t>ムラ</t>
    </rPh>
    <rPh sb="5" eb="8">
      <t>ホイクエン</t>
    </rPh>
    <phoneticPr fontId="1"/>
  </si>
  <si>
    <t>ふくた保育園</t>
    <rPh sb="3" eb="6">
      <t>ホイクエン</t>
    </rPh>
    <phoneticPr fontId="1"/>
  </si>
  <si>
    <t>諫早純心幼稚園</t>
    <rPh sb="0" eb="2">
      <t>イサハヤ</t>
    </rPh>
    <rPh sb="2" eb="4">
      <t>ジュンシン</t>
    </rPh>
    <rPh sb="4" eb="7">
      <t>ヨウチエン</t>
    </rPh>
    <phoneticPr fontId="1"/>
  </si>
  <si>
    <t>上諫早保育園</t>
    <rPh sb="0" eb="1">
      <t>カミ</t>
    </rPh>
    <rPh sb="1" eb="3">
      <t>イサハヤ</t>
    </rPh>
    <rPh sb="3" eb="6">
      <t>ホイクエン</t>
    </rPh>
    <phoneticPr fontId="1"/>
  </si>
  <si>
    <t>明教保育園</t>
    <rPh sb="0" eb="1">
      <t>メイ</t>
    </rPh>
    <rPh sb="1" eb="2">
      <t>キョウ</t>
    </rPh>
    <rPh sb="2" eb="5">
      <t>ホイクエン</t>
    </rPh>
    <phoneticPr fontId="1"/>
  </si>
  <si>
    <t>もとの保育園</t>
    <rPh sb="3" eb="6">
      <t>ホイクエン</t>
    </rPh>
    <phoneticPr fontId="1"/>
  </si>
  <si>
    <t>みたち保育園</t>
    <rPh sb="3" eb="6">
      <t>ホイクエン</t>
    </rPh>
    <phoneticPr fontId="1"/>
  </si>
  <si>
    <t>こころ保育園</t>
    <rPh sb="3" eb="6">
      <t>ホイクエン</t>
    </rPh>
    <phoneticPr fontId="1"/>
  </si>
  <si>
    <t>まほろ保育園</t>
    <rPh sb="3" eb="6">
      <t>ホイクエン</t>
    </rPh>
    <phoneticPr fontId="1"/>
  </si>
  <si>
    <t>鎮西学院幼稚園</t>
    <rPh sb="0" eb="2">
      <t>チンゼイ</t>
    </rPh>
    <rPh sb="2" eb="4">
      <t>ガクイン</t>
    </rPh>
    <rPh sb="4" eb="7">
      <t>ヨウチエン</t>
    </rPh>
    <phoneticPr fontId="1"/>
  </si>
  <si>
    <t>歳児</t>
    <rPh sb="0" eb="1">
      <t>サイ</t>
    </rPh>
    <rPh sb="1" eb="2">
      <t>ジ</t>
    </rPh>
    <phoneticPr fontId="1"/>
  </si>
  <si>
    <t>歳児</t>
    <phoneticPr fontId="1"/>
  </si>
  <si>
    <t>０</t>
    <phoneticPr fontId="1"/>
  </si>
  <si>
    <t>７年</t>
    <rPh sb="1" eb="2">
      <t>ネン</t>
    </rPh>
    <phoneticPr fontId="1"/>
  </si>
  <si>
    <t>８年</t>
    <rPh sb="1" eb="2">
      <t>ネン</t>
    </rPh>
    <phoneticPr fontId="1"/>
  </si>
  <si>
    <t>９年</t>
    <rPh sb="1" eb="2">
      <t>ネン</t>
    </rPh>
    <phoneticPr fontId="1"/>
  </si>
  <si>
    <t>１０年</t>
    <rPh sb="2" eb="3">
      <t>ネン</t>
    </rPh>
    <phoneticPr fontId="1"/>
  </si>
  <si>
    <t>遠城寺式乳幼児分析的発達検査</t>
    <phoneticPr fontId="1"/>
  </si>
  <si>
    <t xml:space="preserve">
</t>
    <phoneticPr fontId="1"/>
  </si>
  <si>
    <t>支援の目標</t>
    <rPh sb="0" eb="2">
      <t>シエン</t>
    </rPh>
    <rPh sb="3" eb="5">
      <t>モクヒョウ</t>
    </rPh>
    <phoneticPr fontId="1"/>
  </si>
  <si>
    <r>
      <t xml:space="preserve">願い
</t>
    </r>
    <r>
      <rPr>
        <sz val="9"/>
        <color theme="1"/>
        <rFont val="ＭＳ ゴシック"/>
        <family val="3"/>
        <charset val="128"/>
      </rPr>
      <t>(本人・保護者)</t>
    </r>
    <rPh sb="0" eb="1">
      <t>ネガ</t>
    </rPh>
    <rPh sb="4" eb="6">
      <t>ホンニン</t>
    </rPh>
    <rPh sb="7" eb="10">
      <t>ホゴシャ</t>
    </rPh>
    <phoneticPr fontId="1"/>
  </si>
  <si>
    <t>主な支援内容・合理的配慮の内容</t>
    <rPh sb="0" eb="1">
      <t>オモ</t>
    </rPh>
    <rPh sb="2" eb="4">
      <t>シエン</t>
    </rPh>
    <rPh sb="4" eb="6">
      <t>ナイヨウ</t>
    </rPh>
    <rPh sb="7" eb="10">
      <t>ゴウリテキ</t>
    </rPh>
    <rPh sb="10" eb="12">
      <t>ハイリョ</t>
    </rPh>
    <rPh sb="13" eb="15">
      <t>ナイヨウ</t>
    </rPh>
    <phoneticPr fontId="1"/>
  </si>
  <si>
    <t>医療・療育</t>
    <rPh sb="0" eb="2">
      <t>イリョウ</t>
    </rPh>
    <rPh sb="3" eb="5">
      <t>リョウイク</t>
    </rPh>
    <phoneticPr fontId="1"/>
  </si>
  <si>
    <t>担当者</t>
    <rPh sb="0" eb="3">
      <t>タントウシャ</t>
    </rPh>
    <phoneticPr fontId="1"/>
  </si>
  <si>
    <t>内容</t>
    <rPh sb="0" eb="2">
      <t>ナイヨウ</t>
    </rPh>
    <phoneticPr fontId="1"/>
  </si>
  <si>
    <t>事業所名</t>
    <rPh sb="0" eb="3">
      <t>ジギョウショ</t>
    </rPh>
    <rPh sb="3" eb="4">
      <t>メイ</t>
    </rPh>
    <phoneticPr fontId="1"/>
  </si>
  <si>
    <t>機 関 名</t>
    <rPh sb="0" eb="1">
      <t>キ</t>
    </rPh>
    <rPh sb="2" eb="3">
      <t>カン</t>
    </rPh>
    <rPh sb="4" eb="5">
      <t>メイ</t>
    </rPh>
    <phoneticPr fontId="1"/>
  </si>
  <si>
    <t>保健・福祉</t>
    <rPh sb="0" eb="2">
      <t>ホケン</t>
    </rPh>
    <rPh sb="3" eb="5">
      <t>フクシ</t>
    </rPh>
    <phoneticPr fontId="1"/>
  </si>
  <si>
    <t>機関名・担当者</t>
    <rPh sb="0" eb="2">
      <t>キカン</t>
    </rPh>
    <rPh sb="2" eb="3">
      <t>メイ</t>
    </rPh>
    <rPh sb="4" eb="6">
      <t>タントウ</t>
    </rPh>
    <rPh sb="6" eb="7">
      <t>シャ</t>
    </rPh>
    <phoneticPr fontId="1"/>
  </si>
  <si>
    <t>機関名・担当者</t>
    <rPh sb="0" eb="2">
      <t>キカン</t>
    </rPh>
    <rPh sb="2" eb="3">
      <t>メイ</t>
    </rPh>
    <rPh sb="4" eb="7">
      <t>タントウシャ</t>
    </rPh>
    <phoneticPr fontId="1"/>
  </si>
  <si>
    <t>相談</t>
    <rPh sb="0" eb="2">
      <t>ソウダン</t>
    </rPh>
    <phoneticPr fontId="1"/>
  </si>
  <si>
    <t>年度末のすがた・引継ぎ事項</t>
    <rPh sb="0" eb="3">
      <t>ネンドマツ</t>
    </rPh>
    <rPh sb="8" eb="10">
      <t>ヒキツ</t>
    </rPh>
    <rPh sb="11" eb="13">
      <t>ジコウ</t>
    </rPh>
    <phoneticPr fontId="1"/>
  </si>
  <si>
    <t>組</t>
    <rPh sb="0" eb="1">
      <t>クミ</t>
    </rPh>
    <phoneticPr fontId="1"/>
  </si>
  <si>
    <t>実態シート</t>
    <rPh sb="0" eb="2">
      <t>ジッタイ</t>
    </rPh>
    <phoneticPr fontId="1"/>
  </si>
  <si>
    <t>生育歴
出生時～入園前（乳幼児健診など）</t>
    <rPh sb="0" eb="2">
      <t>セイイク</t>
    </rPh>
    <rPh sb="2" eb="3">
      <t>レキ</t>
    </rPh>
    <rPh sb="4" eb="7">
      <t>シュッセイジ</t>
    </rPh>
    <rPh sb="8" eb="10">
      <t>ニュウエン</t>
    </rPh>
    <rPh sb="10" eb="11">
      <t>マエ</t>
    </rPh>
    <rPh sb="12" eb="15">
      <t>ニュウヨウジ</t>
    </rPh>
    <rPh sb="15" eb="17">
      <t>ケンシン</t>
    </rPh>
    <phoneticPr fontId="1"/>
  </si>
  <si>
    <t>本 人 の 状 況</t>
    <rPh sb="0" eb="1">
      <t>ホン</t>
    </rPh>
    <rPh sb="2" eb="3">
      <t>ヒト</t>
    </rPh>
    <rPh sb="6" eb="7">
      <t>ジョウ</t>
    </rPh>
    <rPh sb="8" eb="9">
      <t>キョウ</t>
    </rPh>
    <phoneticPr fontId="1"/>
  </si>
  <si>
    <t>地域・
連携機関</t>
    <rPh sb="0" eb="2">
      <t>チイキ</t>
    </rPh>
    <rPh sb="5" eb="7">
      <t>レンケイキカン</t>
    </rPh>
    <phoneticPr fontId="1"/>
  </si>
  <si>
    <t>健康状態・身体機能面・生活面</t>
    <phoneticPr fontId="1"/>
  </si>
  <si>
    <t>社会性・コミュニケーション・認知面など</t>
    <phoneticPr fontId="1"/>
  </si>
  <si>
    <t>（興味・関心のあること　苦手なこと　生活の様子　遊びや家庭の様子など）</t>
    <phoneticPr fontId="1"/>
  </si>
  <si>
    <t>　  確認・押印シート</t>
    <rPh sb="3" eb="5">
      <t>カクニン</t>
    </rPh>
    <rPh sb="6" eb="8">
      <t>オウイン</t>
    </rPh>
    <phoneticPr fontId="1"/>
  </si>
  <si>
    <t>園児名</t>
    <rPh sb="0" eb="2">
      <t>エンジ</t>
    </rPh>
    <rPh sb="2" eb="3">
      <t>メイ</t>
    </rPh>
    <phoneticPr fontId="1"/>
  </si>
  <si>
    <t>○個別の教育支援計画の作成を承諾します。（令和　　年　　月　　日）</t>
    <rPh sb="1" eb="3">
      <t>コベツ</t>
    </rPh>
    <rPh sb="4" eb="6">
      <t>キョウイク</t>
    </rPh>
    <rPh sb="6" eb="8">
      <t>シエン</t>
    </rPh>
    <rPh sb="8" eb="10">
      <t>ケイカク</t>
    </rPh>
    <rPh sb="11" eb="13">
      <t>サクセイ</t>
    </rPh>
    <rPh sb="14" eb="16">
      <t>ショウダク</t>
    </rPh>
    <rPh sb="21" eb="23">
      <t>レイワ</t>
    </rPh>
    <rPh sb="25" eb="26">
      <t>ネン</t>
    </rPh>
    <rPh sb="28" eb="29">
      <t>ガツ</t>
    </rPh>
    <rPh sb="31" eb="32">
      <t>ニチ</t>
    </rPh>
    <phoneticPr fontId="1"/>
  </si>
  <si>
    <t>保　護　者　名</t>
    <rPh sb="0" eb="1">
      <t>タモツ</t>
    </rPh>
    <rPh sb="2" eb="3">
      <t>マモル</t>
    </rPh>
    <rPh sb="4" eb="5">
      <t>モノ</t>
    </rPh>
    <rPh sb="6" eb="7">
      <t>メイ</t>
    </rPh>
    <phoneticPr fontId="1"/>
  </si>
  <si>
    <t>　　　　　　　　　　　　　　印</t>
    <rPh sb="14" eb="15">
      <t>イン</t>
    </rPh>
    <phoneticPr fontId="1"/>
  </si>
  <si>
    <t>○個別の教育支援計画に記載された情報を関係機関と共有することに同意します。</t>
    <rPh sb="1" eb="3">
      <t>コベツ</t>
    </rPh>
    <rPh sb="4" eb="6">
      <t>キョウイク</t>
    </rPh>
    <rPh sb="6" eb="8">
      <t>シエン</t>
    </rPh>
    <rPh sb="8" eb="10">
      <t>ケイカク</t>
    </rPh>
    <rPh sb="11" eb="13">
      <t>キサイ</t>
    </rPh>
    <rPh sb="16" eb="18">
      <t>ジョウホウ</t>
    </rPh>
    <rPh sb="19" eb="21">
      <t>カンケイ</t>
    </rPh>
    <rPh sb="21" eb="23">
      <t>キカン</t>
    </rPh>
    <rPh sb="24" eb="26">
      <t>キョウユウ</t>
    </rPh>
    <rPh sb="31" eb="33">
      <t>ドウイ</t>
    </rPh>
    <phoneticPr fontId="1"/>
  </si>
  <si>
    <t>年　度　始　め</t>
    <rPh sb="0" eb="1">
      <t>トシ</t>
    </rPh>
    <rPh sb="2" eb="3">
      <t>ド</t>
    </rPh>
    <rPh sb="4" eb="5">
      <t>ハジ</t>
    </rPh>
    <phoneticPr fontId="1"/>
  </si>
  <si>
    <t>年　度　末</t>
    <rPh sb="0" eb="1">
      <t>トシ</t>
    </rPh>
    <rPh sb="2" eb="3">
      <t>ド</t>
    </rPh>
    <rPh sb="4" eb="5">
      <t>マツ</t>
    </rPh>
    <phoneticPr fontId="1"/>
  </si>
  <si>
    <t>内容を確認し了解しました。</t>
    <rPh sb="0" eb="2">
      <t>ナイヨウ</t>
    </rPh>
    <rPh sb="3" eb="5">
      <t>カクニン</t>
    </rPh>
    <rPh sb="6" eb="8">
      <t>リョウカイ</t>
    </rPh>
    <phoneticPr fontId="1"/>
  </si>
  <si>
    <t>情報を引き継ぐことを同意しました。</t>
    <rPh sb="0" eb="2">
      <t>ジョウホウ</t>
    </rPh>
    <rPh sb="3" eb="4">
      <t>ヒ</t>
    </rPh>
    <rPh sb="5" eb="6">
      <t>ツ</t>
    </rPh>
    <rPh sb="10" eb="12">
      <t>ドウイ</t>
    </rPh>
    <phoneticPr fontId="1"/>
  </si>
  <si>
    <t>担任</t>
    <rPh sb="0" eb="2">
      <t>タンニン</t>
    </rPh>
    <phoneticPr fontId="1"/>
  </si>
  <si>
    <t>園長</t>
    <rPh sb="0" eb="2">
      <t>エンチョウ</t>
    </rPh>
    <phoneticPr fontId="1"/>
  </si>
  <si>
    <t>令和　年　月　日</t>
    <rPh sb="0" eb="2">
      <t>レイワ</t>
    </rPh>
    <rPh sb="3" eb="4">
      <t>ネン</t>
    </rPh>
    <rPh sb="5" eb="6">
      <t>ガツ</t>
    </rPh>
    <rPh sb="7" eb="8">
      <t>ニチ</t>
    </rPh>
    <phoneticPr fontId="1"/>
  </si>
  <si>
    <t>支援シート</t>
    <rPh sb="0" eb="2">
      <t>シエン</t>
    </rPh>
    <phoneticPr fontId="1"/>
  </si>
  <si>
    <t>園</t>
    <rPh sb="0" eb="1">
      <t>エン</t>
    </rPh>
    <phoneticPr fontId="1"/>
  </si>
  <si>
    <t>その他
（服薬の記録）</t>
    <rPh sb="2" eb="3">
      <t>タ</t>
    </rPh>
    <rPh sb="5" eb="7">
      <t>フクヤク</t>
    </rPh>
    <rPh sb="8" eb="10">
      <t>キロク</t>
    </rPh>
    <phoneticPr fontId="1"/>
  </si>
  <si>
    <t>〒</t>
    <phoneticPr fontId="1"/>
  </si>
  <si>
    <t>長崎県</t>
  </si>
  <si>
    <t>大村市</t>
  </si>
  <si>
    <t>上諏訪町</t>
  </si>
  <si>
    <t>ﾅｶﾞｻｷｹﾝ</t>
  </si>
  <si>
    <t>ﾅｶﾞｻｷｼ</t>
  </si>
  <si>
    <t>ｲｶﾆｹｲｻｲｶﾞﾅｲﾊﾞｱｲ</t>
  </si>
  <si>
    <t>長崎市</t>
  </si>
  <si>
    <t>以下に掲載がない場合</t>
  </si>
  <si>
    <t>ｱｲｵｲﾏﾁ</t>
  </si>
  <si>
    <t>相生町</t>
  </si>
  <si>
    <t>ｱｲｶﾞﾜﾏﾁ</t>
  </si>
  <si>
    <t>相川町</t>
  </si>
  <si>
    <t>ｱｵﾔﾏﾏﾁ</t>
  </si>
  <si>
    <t>青山町</t>
  </si>
  <si>
    <t>ｱｶｸﾋﾞﾏﾁ</t>
  </si>
  <si>
    <t>赤首町</t>
  </si>
  <si>
    <t>ｱｶｻｺ</t>
  </si>
  <si>
    <t>赤迫</t>
  </si>
  <si>
    <t>ｱｷﾂﾞｷﾏﾁ</t>
  </si>
  <si>
    <t>秋月町</t>
  </si>
  <si>
    <t>ｱｸﾉｳﾗﾏﾁ</t>
  </si>
  <si>
    <t>飽の浦町</t>
  </si>
  <si>
    <t>ｱｹﾎﾞﾉﾏﾁ</t>
  </si>
  <si>
    <t>曙町</t>
  </si>
  <si>
    <t>ｱｻﾋﾏﾁ</t>
  </si>
  <si>
    <t>旭町</t>
  </si>
  <si>
    <t>ｱｾﾞｶﾘﾏﾁ</t>
  </si>
  <si>
    <t>畝刈町</t>
  </si>
  <si>
    <t>ｱｾﾞﾍﾞﾂﾄｳﾏﾁ</t>
  </si>
  <si>
    <t>畦別当町</t>
  </si>
  <si>
    <t>ｱｾﾞﾏﾁ</t>
  </si>
  <si>
    <t>畦町</t>
  </si>
  <si>
    <t>ｱﾀｺﾞ</t>
  </si>
  <si>
    <t>愛宕</t>
  </si>
  <si>
    <t>ｱﾊﾞﾏﾁ</t>
  </si>
  <si>
    <t>網場町</t>
  </si>
  <si>
    <t>ｱﾌﾞﾗｷﾞﾏﾁ</t>
  </si>
  <si>
    <t>油木町</t>
  </si>
  <si>
    <t>ｱﾌﾞﾗﾔﾏﾁ</t>
  </si>
  <si>
    <t>油屋町</t>
  </si>
  <si>
    <t>ｲｴﾉﾏﾁ</t>
  </si>
  <si>
    <t>家野町</t>
  </si>
  <si>
    <t>ｲｵｳｼﾞﾏﾏﾁ</t>
  </si>
  <si>
    <t>伊王島町</t>
  </si>
  <si>
    <t>ｲｶﾉｳﾗﾏﾁ</t>
  </si>
  <si>
    <t>飯香浦町</t>
  </si>
  <si>
    <t>ｲｶﾞﾔﾄﾞﾏﾁ</t>
  </si>
  <si>
    <t>以下宿町</t>
  </si>
  <si>
    <t>ｲｹｼﾏﾏﾁ</t>
  </si>
  <si>
    <t>池島町</t>
  </si>
  <si>
    <t>ｲｼｶﾞﾐﾏﾁ</t>
  </si>
  <si>
    <t>石神町</t>
  </si>
  <si>
    <t>ｲｽﾞﾐ</t>
  </si>
  <si>
    <t>泉</t>
  </si>
  <si>
    <t>ｲｽﾞﾐﾏﾁ</t>
  </si>
  <si>
    <t>泉町</t>
  </si>
  <si>
    <t>ｲｽﾞﾓ</t>
  </si>
  <si>
    <t>出雲</t>
  </si>
  <si>
    <t>ｲｾﾏﾁ</t>
  </si>
  <si>
    <t>伊勢町</t>
  </si>
  <si>
    <t>ｲｿﾐﾁﾏﾁ</t>
  </si>
  <si>
    <t>磯道町</t>
  </si>
  <si>
    <t>ｲﾅｻﾏﾁ</t>
  </si>
  <si>
    <t>稲佐町</t>
  </si>
  <si>
    <t>ｲﾅﾀﾞﾏﾁ</t>
  </si>
  <si>
    <t>稲田町</t>
  </si>
  <si>
    <t>ｲﾏﾊｶﾀﾏﾁ</t>
  </si>
  <si>
    <t>今博多町</t>
  </si>
  <si>
    <t>ｲﾗﾊﾞﾔｼ</t>
  </si>
  <si>
    <t>伊良林</t>
  </si>
  <si>
    <t>ｲﾘﾌﾈﾏﾁ</t>
  </si>
  <si>
    <t>入船町</t>
  </si>
  <si>
    <t>ｲﾜｶﾜﾏﾁ</t>
  </si>
  <si>
    <t>岩川町</t>
  </si>
  <si>
    <t>ｲﾜｾﾄﾞｳﾏﾁ</t>
  </si>
  <si>
    <t>岩瀬道町</t>
  </si>
  <si>
    <t>ｲﾜﾐﾏﾁ</t>
  </si>
  <si>
    <t>岩見町</t>
  </si>
  <si>
    <t>ｲﾜﾔﾏﾁ</t>
  </si>
  <si>
    <t>岩屋町</t>
  </si>
  <si>
    <t>ｳｴﾀﾞﾏﾁ</t>
  </si>
  <si>
    <t>上田町</t>
  </si>
  <si>
    <t>ｳｴﾉﾏﾁ</t>
  </si>
  <si>
    <t>上野町</t>
  </si>
  <si>
    <t>ｳｵﾉﾏﾁ</t>
  </si>
  <si>
    <t>魚の町</t>
  </si>
  <si>
    <t>ｳﾂﾂｶﾞﾜﾏﾁ</t>
  </si>
  <si>
    <t>現川町</t>
  </si>
  <si>
    <t>ｳﾏﾏﾁ</t>
  </si>
  <si>
    <t>馬町</t>
  </si>
  <si>
    <t>ｳﾒｶﾞｻｷﾏﾁ</t>
  </si>
  <si>
    <t>梅香崎町</t>
  </si>
  <si>
    <t>ｳﾜﾏﾁ</t>
  </si>
  <si>
    <t>上町</t>
  </si>
  <si>
    <t>ｴｶﾞﾜﾏﾁ</t>
  </si>
  <si>
    <t>江川町</t>
  </si>
  <si>
    <t>ｴﾄﾞﾏﾁ</t>
  </si>
  <si>
    <t>江戸町</t>
  </si>
  <si>
    <t>ｴﾉｳﾗﾏﾁ</t>
  </si>
  <si>
    <t>江の浦町</t>
  </si>
  <si>
    <t>ｴﾋﾞｽﾏﾁ</t>
  </si>
  <si>
    <t>恵美須町</t>
  </si>
  <si>
    <t>ｴﾋﾞﾗ</t>
  </si>
  <si>
    <t>江平</t>
  </si>
  <si>
    <t>ｴﾐﾈﾝﾄﾊﾔﾏﾏﾁ</t>
  </si>
  <si>
    <t>エミネント葉山町</t>
  </si>
  <si>
    <t>ｴﾘﾏﾁ</t>
  </si>
  <si>
    <t>江里町</t>
  </si>
  <si>
    <t>ｵｳｷﾞﾏﾁ</t>
  </si>
  <si>
    <t>扇町</t>
  </si>
  <si>
    <t>ｵｵｲﾃﾞﾏﾁ</t>
  </si>
  <si>
    <t>大井手町</t>
  </si>
  <si>
    <t>ｵｵｳﾗﾋｶﾞｼﾏﾁ</t>
  </si>
  <si>
    <t>大浦東町</t>
  </si>
  <si>
    <t>ｵｵｳﾗﾏﾁ</t>
  </si>
  <si>
    <t>大浦町</t>
  </si>
  <si>
    <t>ｵｵｺﾞﾓﾘﾏﾁ</t>
  </si>
  <si>
    <t>大籠町</t>
  </si>
  <si>
    <t>ｵｵｻｷﾏﾁ</t>
  </si>
  <si>
    <t>大崎町</t>
  </si>
  <si>
    <t>ｵｵｿﾞﾉﾏﾁ</t>
  </si>
  <si>
    <t>大園町</t>
  </si>
  <si>
    <t>ｵｵﾀｵﾏﾁ</t>
  </si>
  <si>
    <t>太田尾町</t>
  </si>
  <si>
    <t>ｵｵﾀﾆﾏﾁ</t>
  </si>
  <si>
    <t>大谷町</t>
  </si>
  <si>
    <t>ｵｵﾃ</t>
  </si>
  <si>
    <t>大手</t>
  </si>
  <si>
    <t>ｵｵﾄﾘﾏﾁ</t>
  </si>
  <si>
    <t>大鳥町</t>
  </si>
  <si>
    <t>ｵｵﾊﾞｼﾏﾁ</t>
  </si>
  <si>
    <t>大橋町</t>
  </si>
  <si>
    <t>ｵｵﾊﾏﾏﾁ</t>
  </si>
  <si>
    <t>大浜町</t>
  </si>
  <si>
    <t>ｵｵﾐﾔﾏﾁ</t>
  </si>
  <si>
    <t>大宮町</t>
  </si>
  <si>
    <t>ｵｵﾔﾏﾏﾁ</t>
  </si>
  <si>
    <t>大山町</t>
  </si>
  <si>
    <t>ｵｶﾏﾁ</t>
  </si>
  <si>
    <t>岡町</t>
  </si>
  <si>
    <t>ｵｹﾔﾏﾁ</t>
  </si>
  <si>
    <t>桶屋町</t>
  </si>
  <si>
    <t>ｵﾄﾅｼﾏﾁ</t>
  </si>
  <si>
    <t>音無町</t>
  </si>
  <si>
    <t>ｵﾉｳｴﾏﾁ</t>
  </si>
  <si>
    <t>尾上町</t>
  </si>
  <si>
    <t>ｵﾌﾅｸﾞﾗﾏﾁ</t>
  </si>
  <si>
    <t>御船蔵町</t>
  </si>
  <si>
    <t>ｶｷﾄﾞｳ</t>
  </si>
  <si>
    <t>かき道</t>
  </si>
  <si>
    <t>ｶｷﾄﾞﾏﾘﾏﾁ</t>
  </si>
  <si>
    <t>柿泊町</t>
  </si>
  <si>
    <t>ｶｺﾞﾏﾁ</t>
  </si>
  <si>
    <t>籠町</t>
  </si>
  <si>
    <t>ｶｻﾞｶﾞｼﾗﾏﾁ</t>
  </si>
  <si>
    <t>風頭町</t>
  </si>
  <si>
    <t>ｶｼﾔﾏﾏﾁ</t>
  </si>
  <si>
    <t>樫山町</t>
  </si>
  <si>
    <t>ｶｼﾞﾔﾏﾁ</t>
  </si>
  <si>
    <t>鍛冶屋町</t>
  </si>
  <si>
    <t>ｶｽｶﾞﾏﾁ</t>
  </si>
  <si>
    <t>春日町</t>
  </si>
  <si>
    <t>ｶﾀﾌﾁ</t>
  </si>
  <si>
    <t>片淵</t>
  </si>
  <si>
    <t>ｶﾂﾔﾏﾏﾁ</t>
  </si>
  <si>
    <t>勝山町</t>
  </si>
  <si>
    <t>ｶﾅﾎﾘﾏﾁ</t>
  </si>
  <si>
    <t>金堀町</t>
  </si>
  <si>
    <t>ｶﾅﾔﾏﾁ</t>
  </si>
  <si>
    <t>金屋町</t>
  </si>
  <si>
    <t>ｶﾉｵﾏﾁ</t>
  </si>
  <si>
    <t>鹿尾町</t>
  </si>
  <si>
    <t>ｶﾊﾞｼﾏﾏﾁ</t>
  </si>
  <si>
    <t>樺島町</t>
  </si>
  <si>
    <t>ｶﾐｳﾗﾏﾁ</t>
  </si>
  <si>
    <t>上浦町</t>
  </si>
  <si>
    <t>ｶﾐｵｵﾉﾏﾁ</t>
  </si>
  <si>
    <t>上大野町</t>
  </si>
  <si>
    <t>ｶﾐｸﾛｻｷﾏﾁ</t>
  </si>
  <si>
    <t>上黒崎町</t>
  </si>
  <si>
    <t>ｶﾐｺｼﾏ</t>
  </si>
  <si>
    <t>上小島</t>
  </si>
  <si>
    <t>ｶﾐｾﾞﾝｻﾞﾏﾁ</t>
  </si>
  <si>
    <t>上銭座町</t>
  </si>
  <si>
    <t>ｶﾐﾄｲｼﾏﾁ</t>
  </si>
  <si>
    <t>上戸石町</t>
  </si>
  <si>
    <t>ｶﾐﾄﾏﾁ</t>
  </si>
  <si>
    <t>上戸町</t>
  </si>
  <si>
    <t>ｶﾐﾆｼﾔﾏﾏﾁ</t>
  </si>
  <si>
    <t>上西山町</t>
  </si>
  <si>
    <t>ｶﾐﾉｼﾏﾏﾁ</t>
  </si>
  <si>
    <t>神ノ島町</t>
  </si>
  <si>
    <t>ｶﾔｷﾏﾁ</t>
  </si>
  <si>
    <t>蚊焼町</t>
  </si>
  <si>
    <t>ｶﾜﾁﾏﾁ</t>
  </si>
  <si>
    <t>川内町</t>
  </si>
  <si>
    <t>ｶﾜｶﾐﾏﾁ</t>
  </si>
  <si>
    <t>川上町</t>
  </si>
  <si>
    <t>ｶﾜｸﾞﾁﾏﾁ</t>
  </si>
  <si>
    <t>川口町</t>
  </si>
  <si>
    <t>ｶﾜﾋﾗﾏﾁ</t>
  </si>
  <si>
    <t>川平町</t>
  </si>
  <si>
    <t>ｶﾜﾗﾏﾁ</t>
  </si>
  <si>
    <t>川原町</t>
  </si>
  <si>
    <t>ｶﾝﾅｲﾏﾁ</t>
  </si>
  <si>
    <t>館内町</t>
  </si>
  <si>
    <t>ｷﾀｳﾗﾏﾁ</t>
  </si>
  <si>
    <t>北浦町</t>
  </si>
  <si>
    <t>ｷﾊﾞﾁﾏﾁ</t>
  </si>
  <si>
    <t>木鉢町</t>
  </si>
  <si>
    <t>ｷｮｳﾀﾛｳﾏﾁ</t>
  </si>
  <si>
    <t>京太郎町</t>
  </si>
  <si>
    <t>ｷｮｳﾄﾞﾏﾘ</t>
  </si>
  <si>
    <t>京泊</t>
  </si>
  <si>
    <t>ｷﾝｶｲｵｵﾋﾗﾏﾁ</t>
  </si>
  <si>
    <t>琴海大平町</t>
  </si>
  <si>
    <t>ｷﾝｶｲｵﾄﾞﾏﾁ</t>
  </si>
  <si>
    <t>琴海尾戸町</t>
  </si>
  <si>
    <t>ｷﾝｶｲｶﾀｶﾞﾐﾏﾁ</t>
  </si>
  <si>
    <t>琴海形上町</t>
  </si>
  <si>
    <t>ｷﾝｶｲﾄﾈﾊﾗﾏﾁ</t>
  </si>
  <si>
    <t>琴海戸根原町</t>
  </si>
  <si>
    <t>ｷﾝｶｲﾄﾈﾏﾁ</t>
  </si>
  <si>
    <t>琴海戸根町</t>
  </si>
  <si>
    <t>ｷﾝｶｲﾑﾗﾏﾂﾏﾁ</t>
  </si>
  <si>
    <t>琴海村松町</t>
  </si>
  <si>
    <t>ｷﾞﾝﾔﾏﾁ</t>
  </si>
  <si>
    <t>銀屋町</t>
  </si>
  <si>
    <t>ｸｻｽﾞﾐﾏﾁ</t>
  </si>
  <si>
    <t>草住町</t>
  </si>
  <si>
    <t>ｸﾛﾊﾏﾏﾁ</t>
  </si>
  <si>
    <t>黒浜町</t>
  </si>
  <si>
    <t>ｹｲｸﾋﾞﾏﾁ</t>
  </si>
  <si>
    <t>毛井首町</t>
  </si>
  <si>
    <t>ｹﾔｷﾀﾞｲﾏﾁ</t>
  </si>
  <si>
    <t>けやき台町</t>
  </si>
  <si>
    <t>ｺｳｼﾞﾔﾏﾁ</t>
  </si>
  <si>
    <t>麹屋町</t>
  </si>
  <si>
    <t>ｺｳｾﾞﾝﾏﾁ</t>
  </si>
  <si>
    <t>興善町</t>
  </si>
  <si>
    <t>ｺｳﾉｳﾗｴｶﾞﾜﾏﾁ</t>
  </si>
  <si>
    <t>神浦江川町</t>
  </si>
  <si>
    <t>ｺｳﾉｳﾗｵｵｷﾞﾔﾏﾏﾁ</t>
  </si>
  <si>
    <t>神浦扇山町</t>
  </si>
  <si>
    <t>ｺｳﾉｳﾗｶﾐｵｵﾅｶｵﾏﾁ</t>
  </si>
  <si>
    <t>神浦上大中尾町</t>
  </si>
  <si>
    <t>ｺｳﾉｳﾗｶﾐﾄﾞｳﾄｸﾏﾁ</t>
  </si>
  <si>
    <t>神浦上道徳町</t>
  </si>
  <si>
    <t>ｺｳﾉｳﾗｷﾀｵｵﾅｶｵﾏﾁ</t>
  </si>
  <si>
    <t>神浦北大中尾町</t>
  </si>
  <si>
    <t>ｺｳﾉｳﾗｸﾁﾌﾞｸﾏﾁ</t>
  </si>
  <si>
    <t>神浦口福町</t>
  </si>
  <si>
    <t>ｺｳﾉｳﾗｼﾓｵｵﾅｶｵﾏﾁ</t>
  </si>
  <si>
    <t>神浦下大中尾町</t>
  </si>
  <si>
    <t>ｺｳﾉｳﾗｼﾓﾄﾞｳﾄｸﾏﾁ</t>
  </si>
  <si>
    <t>神浦下道徳町</t>
  </si>
  <si>
    <t>ｺｳﾉｳﾗﾅﾂｲﾏﾁ</t>
  </si>
  <si>
    <t>神浦夏井町</t>
  </si>
  <si>
    <t>ｺｳﾉｳﾗﾏﾙｵﾏﾁ</t>
  </si>
  <si>
    <t>神浦丸尾町</t>
  </si>
  <si>
    <t>ｺｳﾉｳﾗﾑｶｲﾏﾁ</t>
  </si>
  <si>
    <t>神浦向町</t>
  </si>
  <si>
    <t>ｺｳﾔｷﾞﾏﾁ</t>
  </si>
  <si>
    <t>香焼町</t>
  </si>
  <si>
    <t>ｺｳﾗﾏﾁ</t>
  </si>
  <si>
    <t>小浦町</t>
  </si>
  <si>
    <t>ｺｴﾊﾞﾙ</t>
  </si>
  <si>
    <t>小江原</t>
  </si>
  <si>
    <t>ｺｴﾏﾁ</t>
  </si>
  <si>
    <t>小江町</t>
  </si>
  <si>
    <t>ｺｶﾞｸﾗﾏﾁ</t>
  </si>
  <si>
    <t>小ケ倉町</t>
  </si>
  <si>
    <t>ｺｶﾞﾏﾁ</t>
  </si>
  <si>
    <t>古賀町</t>
  </si>
  <si>
    <t>ｺｸﾌﾞﾏﾁ</t>
  </si>
  <si>
    <t>国分町</t>
  </si>
  <si>
    <t>ｺｽｹﾞﾏﾁ</t>
  </si>
  <si>
    <t>小菅町</t>
  </si>
  <si>
    <t>ｺｾﾄﾞﾏﾁ</t>
  </si>
  <si>
    <t>小瀬戸町</t>
  </si>
  <si>
    <t>ｺｿﾞﾈﾏﾁ</t>
  </si>
  <si>
    <t>小曽根町</t>
  </si>
  <si>
    <t>ｺﾞﾄｳﾏﾁ</t>
  </si>
  <si>
    <t>五島町</t>
  </si>
  <si>
    <t>ｺﾊﾞﾏﾁ</t>
  </si>
  <si>
    <t>木場町</t>
  </si>
  <si>
    <t>ｺﾐﾈﾏﾁ</t>
  </si>
  <si>
    <t>小峰町</t>
  </si>
  <si>
    <t>ｺﾒﾉﾔﾏﾏﾁ</t>
  </si>
  <si>
    <t>米山町</t>
  </si>
  <si>
    <t>ｻｲﾜｲﾏﾁ</t>
  </si>
  <si>
    <t>幸町</t>
  </si>
  <si>
    <t>ｻｵﾉｳﾗﾏﾁ</t>
  </si>
  <si>
    <t>竿浦町</t>
  </si>
  <si>
    <t>ｻｶｲ</t>
  </si>
  <si>
    <t>界</t>
  </si>
  <si>
    <t>ｻｶｴﾏﾁ</t>
  </si>
  <si>
    <t>栄町</t>
  </si>
  <si>
    <t>ｻｶﾓﾄ</t>
  </si>
  <si>
    <t>坂本</t>
  </si>
  <si>
    <t>ｻｸﾗｷﾞﾏﾁ</t>
  </si>
  <si>
    <t>桜木町</t>
  </si>
  <si>
    <t>ｻｸﾗﾉｻﾄ</t>
  </si>
  <si>
    <t>さくらの里</t>
  </si>
  <si>
    <t>ｻｸﾗﾊﾞﾊﾞ</t>
  </si>
  <si>
    <t>桜馬場</t>
  </si>
  <si>
    <t>ｻｸﾗﾏﾁ</t>
  </si>
  <si>
    <t>桜町</t>
  </si>
  <si>
    <t>ｻﾝｷｮｳﾏﾁ</t>
  </si>
  <si>
    <t>三京町</t>
  </si>
  <si>
    <t>ｻﾝｹｲﾀﾞｲﾏﾁ</t>
  </si>
  <si>
    <t>三景台町</t>
  </si>
  <si>
    <t>ｻﾝﾜﾏﾁ</t>
  </si>
  <si>
    <t>三和町</t>
  </si>
  <si>
    <t>ｼｲﾉｷﾏﾁ</t>
  </si>
  <si>
    <t>椎の木町</t>
  </si>
  <si>
    <t>ｼｵﾊﾏﾏﾁ</t>
  </si>
  <si>
    <t>塩浜町</t>
  </si>
  <si>
    <t>ｼｵﾐﾏﾁ</t>
  </si>
  <si>
    <t>潮見町</t>
  </si>
  <si>
    <t>ｼｷﾐﾏﾁ</t>
  </si>
  <si>
    <t>式見町</t>
  </si>
  <si>
    <t>ｼﾀﾏﾁ</t>
  </si>
  <si>
    <t>下町</t>
  </si>
  <si>
    <t>ｼﾐｽﾞﾏﾁ</t>
  </si>
  <si>
    <t>清水町</t>
  </si>
  <si>
    <t>ｼﾓｵｵﾉﾏﾁ</t>
  </si>
  <si>
    <t>下大野町</t>
  </si>
  <si>
    <t>ｼﾓｸﾛｻｷﾏﾁ</t>
  </si>
  <si>
    <t>下黒崎町</t>
  </si>
  <si>
    <t>ｼﾓﾆｼﾔﾏﾏﾁ</t>
  </si>
  <si>
    <t>下西山町</t>
  </si>
  <si>
    <t>ｼﾞｭｳﾆﾝﾏﾁ</t>
  </si>
  <si>
    <t>十人町</t>
  </si>
  <si>
    <t>ｼｭｸﾏﾁ</t>
  </si>
  <si>
    <t>宿町</t>
  </si>
  <si>
    <t>ｼﾞｮｳｴｲﾏﾁ</t>
  </si>
  <si>
    <t>城栄町</t>
  </si>
  <si>
    <t>ｼｮｳﾜ</t>
  </si>
  <si>
    <t>昭和</t>
  </si>
  <si>
    <t>ｼﾗﾄﾘﾏﾁ</t>
  </si>
  <si>
    <t>白鳥町</t>
  </si>
  <si>
    <t>ｼﾛｷﾏﾁ</t>
  </si>
  <si>
    <t>白木町</t>
  </si>
  <si>
    <t>ｼﾛﾔﾏﾀﾞｲ</t>
  </si>
  <si>
    <t>城山台</t>
  </si>
  <si>
    <t>ｼﾛﾔﾏﾏﾁ</t>
  </si>
  <si>
    <t>城山町</t>
  </si>
  <si>
    <t>ｼﾝｺｶﾞｸﾗ</t>
  </si>
  <si>
    <t>新小が倉</t>
  </si>
  <si>
    <t>ｼﾝﾀﾞｲｸﾏﾁ</t>
  </si>
  <si>
    <t>新大工町</t>
  </si>
  <si>
    <t>ｼﾝﾁﾏﾁ</t>
  </si>
  <si>
    <t>新地町</t>
  </si>
  <si>
    <t>ｼﾝﾄﾏﾁ</t>
  </si>
  <si>
    <t>新戸町</t>
  </si>
  <si>
    <t>ｼﾝﾅｶｶﾞﾜﾏﾁ</t>
  </si>
  <si>
    <t>新中川町</t>
  </si>
  <si>
    <t>ｼﾝﾏｷﾉﾏﾁ</t>
  </si>
  <si>
    <t>新牧野町</t>
  </si>
  <si>
    <t>ｽｴｲｼﾏﾁ</t>
  </si>
  <si>
    <t>末石町</t>
  </si>
  <si>
    <t>ｽｽｷﾂﾞｶﾏﾁ</t>
  </si>
  <si>
    <t>芒塚町</t>
  </si>
  <si>
    <t>ｽﾐﾖｼﾀﾞｲﾏﾁ</t>
  </si>
  <si>
    <t>住吉台町</t>
  </si>
  <si>
    <t>ｽﾐﾖｼﾏﾁ</t>
  </si>
  <si>
    <t>住吉町</t>
  </si>
  <si>
    <t>ｽﾜﾏﾁ</t>
  </si>
  <si>
    <t>諏訪町</t>
  </si>
  <si>
    <t>ｾﾞﾝｻﾞﾏﾁ</t>
  </si>
  <si>
    <t>銭座町</t>
  </si>
  <si>
    <t>ｿﾉﾀﾞﾏﾁ</t>
  </si>
  <si>
    <t>園田町</t>
  </si>
  <si>
    <t>ﾀﾞｲｺｸﾏﾁ</t>
  </si>
  <si>
    <t>大黒町</t>
  </si>
  <si>
    <t>ﾀﾞｲﾔﾗﾝﾄﾞ</t>
  </si>
  <si>
    <t>ダイヤランド</t>
  </si>
  <si>
    <t>ﾀｲﾗﾏﾁ</t>
  </si>
  <si>
    <t>多以良町</t>
  </si>
  <si>
    <t>ﾀｶｵｶ</t>
  </si>
  <si>
    <t>高丘</t>
  </si>
  <si>
    <t>ﾀｶｵﾏﾁ</t>
  </si>
  <si>
    <t>高尾町</t>
  </si>
  <si>
    <t>ﾀｶｼﾏﾏﾁ</t>
  </si>
  <si>
    <t>高島町</t>
  </si>
  <si>
    <t>ﾀｶｼﾛﾀﾞｲ</t>
  </si>
  <si>
    <t>高城台</t>
  </si>
  <si>
    <t>ﾀｶﾊﾏﾏﾁ</t>
  </si>
  <si>
    <t>高浜町</t>
  </si>
  <si>
    <t>ﾀｶﾋﾗﾏﾁ</t>
  </si>
  <si>
    <t>高平町</t>
  </si>
  <si>
    <t>ﾀｶﾗﾏﾁ</t>
  </si>
  <si>
    <t>宝町</t>
  </si>
  <si>
    <t>ﾀｶﾞﾐ</t>
  </si>
  <si>
    <t>田上</t>
  </si>
  <si>
    <t>ﾀｹﾉｸﾎﾞﾏﾁ</t>
  </si>
  <si>
    <t>竹の久保町</t>
  </si>
  <si>
    <t>ﾀﾃｲﾜﾏﾁ</t>
  </si>
  <si>
    <t>立岩町</t>
  </si>
  <si>
    <t>ﾀﾃﾔﾏ</t>
  </si>
  <si>
    <t>立山</t>
  </si>
  <si>
    <t>ﾀﾃﾞﾜﾗﾏﾁ</t>
  </si>
  <si>
    <t>田手原町</t>
  </si>
  <si>
    <t>ﾀﾅｶﾏﾁ</t>
  </si>
  <si>
    <t>田中町</t>
  </si>
  <si>
    <t>ﾀﾏｿﾞﾉﾏﾁ</t>
  </si>
  <si>
    <t>玉園町</t>
  </si>
  <si>
    <t>ﾀﾒｼﾏﾁ</t>
  </si>
  <si>
    <t>為石町</t>
  </si>
  <si>
    <t>ﾁｸｺﾞﾏﾁ</t>
  </si>
  <si>
    <t>筑後町</t>
  </si>
  <si>
    <t>ﾁﾁﾞﾏﾁ</t>
  </si>
  <si>
    <t>千々町</t>
  </si>
  <si>
    <t>ﾁﾄｾﾏﾁ</t>
  </si>
  <si>
    <t>千歳町</t>
  </si>
  <si>
    <t>ﾂｷﾏﾁ</t>
  </si>
  <si>
    <t>築町</t>
  </si>
  <si>
    <t>ﾂｼﾞﾏﾁ</t>
  </si>
  <si>
    <t>辻町</t>
  </si>
  <si>
    <t>ﾂﾂｼﾞｶﾞｵｶ</t>
  </si>
  <si>
    <t>つつじが丘</t>
  </si>
  <si>
    <t>ﾂﾊﾞｷｶﾞｵｶﾏﾁ</t>
  </si>
  <si>
    <t>椿が丘町</t>
  </si>
  <si>
    <t>ﾂﾙﾉｵﾏﾁ</t>
  </si>
  <si>
    <t>鶴の尾町</t>
  </si>
  <si>
    <t>ﾂﾙﾐﾀﾞｲ</t>
  </si>
  <si>
    <t>鶴見台</t>
  </si>
  <si>
    <t>ﾃﾞｷﾀﾞｲｸﾏﾁ</t>
  </si>
  <si>
    <t>出来大工町</t>
  </si>
  <si>
    <t>ﾃｸﾞﾏﾏﾁ</t>
  </si>
  <si>
    <t>手熊町</t>
  </si>
  <si>
    <t>ﾃﾞｼﾞﾏﾏﾁ</t>
  </si>
  <si>
    <t>出島町</t>
  </si>
  <si>
    <t>ﾃﾗﾏﾁ</t>
  </si>
  <si>
    <t>寺町</t>
  </si>
  <si>
    <t>ﾃﾝｼﾞﾝﾏﾁ</t>
  </si>
  <si>
    <t>天神町</t>
  </si>
  <si>
    <t>ﾄｲｼﾏﾁ</t>
  </si>
  <si>
    <t>戸石町</t>
  </si>
  <si>
    <t>ﾄﾞｲﾉｸﾋﾞﾏﾁ</t>
  </si>
  <si>
    <t>土井首町</t>
  </si>
  <si>
    <t>ﾄﾞｳｻﾞﾏﾁ</t>
  </si>
  <si>
    <t>銅座町</t>
  </si>
  <si>
    <t>ﾄｳﾀﾞｵﾏﾁ</t>
  </si>
  <si>
    <t>藤田尾町</t>
  </si>
  <si>
    <t>ﾄｷﾜﾏﾁ</t>
  </si>
  <si>
    <t>常盤町</t>
  </si>
  <si>
    <t>ﾄﾏﾁ</t>
  </si>
  <si>
    <t>戸町</t>
  </si>
  <si>
    <t>ﾅｶﾞｳﾗﾏﾁ</t>
  </si>
  <si>
    <t>長浦町</t>
  </si>
  <si>
    <t>ﾅｶｶﾞﾜ</t>
  </si>
  <si>
    <t>中川</t>
  </si>
  <si>
    <t>ﾅｶｺｼﾏ</t>
  </si>
  <si>
    <t>中小島</t>
  </si>
  <si>
    <t>ﾅｶｻﾞﾄﾏﾁ</t>
  </si>
  <si>
    <t>中里町</t>
  </si>
  <si>
    <t>ﾅｶｼﾝﾏﾁ</t>
  </si>
  <si>
    <t>中新町</t>
  </si>
  <si>
    <t>ﾅｶｿﾞﾉﾏﾁ</t>
  </si>
  <si>
    <t>中園町</t>
  </si>
  <si>
    <t>ﾅｶﾞﾀﾏﾁ</t>
  </si>
  <si>
    <t>永田町</t>
  </si>
  <si>
    <t>ﾅｶﾏﾁ</t>
  </si>
  <si>
    <t>中町</t>
  </si>
  <si>
    <t>ﾅﾐﾉﾋﾗﾏﾁ</t>
  </si>
  <si>
    <t>浪の平町</t>
  </si>
  <si>
    <t>ﾅﾒｼ</t>
  </si>
  <si>
    <t>滑石</t>
  </si>
  <si>
    <t>ﾅﾙﾀｷ</t>
  </si>
  <si>
    <t>鳴滝</t>
  </si>
  <si>
    <t>ﾅﾙﾐﾀﾞｲ</t>
  </si>
  <si>
    <t>鳴見台</t>
  </si>
  <si>
    <t>ﾅﾙﾐﾏﾁ</t>
  </si>
  <si>
    <t>鳴見町</t>
  </si>
  <si>
    <t>ﾅﾝｺﾞｼﾏﾁ</t>
  </si>
  <si>
    <t>南越町</t>
  </si>
  <si>
    <t>ﾆｷﾞﾜｲﾏﾁ</t>
  </si>
  <si>
    <t>賑町</t>
  </si>
  <si>
    <t>ﾆｼｳﾐﾏﾁ</t>
  </si>
  <si>
    <t>西海町</t>
  </si>
  <si>
    <t>ﾆｼﾞｶﾞｵｶﾏﾁ</t>
  </si>
  <si>
    <t>虹が丘町</t>
  </si>
  <si>
    <t>ﾆｼｷﾀﾏﾁ</t>
  </si>
  <si>
    <t>西北町</t>
  </si>
  <si>
    <t>ﾆｼｷ</t>
  </si>
  <si>
    <t>錦</t>
  </si>
  <si>
    <t>ﾆｼｺｼﾏ</t>
  </si>
  <si>
    <t>西小島</t>
  </si>
  <si>
    <t>ﾆｼｺﾄﾋﾗﾏﾁ</t>
  </si>
  <si>
    <t>西琴平町</t>
  </si>
  <si>
    <t>ﾆｼｻﾞｶﾏﾁ</t>
  </si>
  <si>
    <t>西坂町</t>
  </si>
  <si>
    <t>ﾆｼｼﾂﾏﾁ</t>
  </si>
  <si>
    <t>西出津町</t>
  </si>
  <si>
    <t>ﾆｼﾀﾃｶﾞﾐﾏﾁ</t>
  </si>
  <si>
    <t>西立神町</t>
  </si>
  <si>
    <t>ﾆｼﾄﾞﾏﾘﾏﾁ</t>
  </si>
  <si>
    <t>西泊町</t>
  </si>
  <si>
    <t>ﾆｼﾏﾁ</t>
  </si>
  <si>
    <t>西町</t>
  </si>
  <si>
    <t>ﾆｼﾔﾏ</t>
  </si>
  <si>
    <t>西山</t>
  </si>
  <si>
    <t>ﾆｼﾔﾏﾀﾞｲ</t>
  </si>
  <si>
    <t>西山台</t>
  </si>
  <si>
    <t>ﾆｼﾔﾏﾎﾝﾏﾁ</t>
  </si>
  <si>
    <t>西山本町</t>
  </si>
  <si>
    <t>ﾇﾉﾏｷﾏﾁ</t>
  </si>
  <si>
    <t>布巻町</t>
  </si>
  <si>
    <t>ﾉﾓｻﾞｷｶﾊﾞｼﾏﾏﾁ</t>
  </si>
  <si>
    <t>野母崎樺島町</t>
  </si>
  <si>
    <t>ﾉﾓﾏﾁ</t>
  </si>
  <si>
    <t>野母町</t>
  </si>
  <si>
    <t>ﾊｼｸﾞﾁﾏﾁ</t>
  </si>
  <si>
    <t>橋口町</t>
  </si>
  <si>
    <t>ﾊﾁﾛｳﾀﾞｹﾏﾁ</t>
  </si>
  <si>
    <t>八郎岳町</t>
  </si>
  <si>
    <t>ﾊｯｹｲﾏﾁ</t>
  </si>
  <si>
    <t>八景町</t>
  </si>
  <si>
    <t>ﾊﾅｵｶﾏﾁ</t>
  </si>
  <si>
    <t>花丘町</t>
  </si>
  <si>
    <t>ﾊﾅｿﾞﾉﾏﾁ</t>
  </si>
  <si>
    <t>花園町</t>
  </si>
  <si>
    <t>ﾊﾏｸﾞﾁﾏﾁ</t>
  </si>
  <si>
    <t>浜口町</t>
  </si>
  <si>
    <t>ﾊﾏﾋﾗ</t>
  </si>
  <si>
    <t>浜平</t>
  </si>
  <si>
    <t>ﾊﾏﾏﾁ</t>
  </si>
  <si>
    <t>浜町</t>
  </si>
  <si>
    <t>ﾊﾔｻｶﾏﾁ</t>
  </si>
  <si>
    <t>早坂町</t>
  </si>
  <si>
    <t>ﾊﾔﾏ</t>
  </si>
  <si>
    <t>葉山</t>
  </si>
  <si>
    <t>ﾊﾙｷﾏﾁ</t>
  </si>
  <si>
    <t>春木町</t>
  </si>
  <si>
    <t>ﾊﾙﾐﾀﾞｲﾏﾁ</t>
  </si>
  <si>
    <t>晴海台町</t>
  </si>
  <si>
    <t>ﾋｶﾘﾏﾁ</t>
  </si>
  <si>
    <t>光町</t>
  </si>
  <si>
    <t>ﾋｶﾞｼｺｼﾏﾏﾁ</t>
  </si>
  <si>
    <t>東小島町</t>
  </si>
  <si>
    <t>ﾋｶﾞｼｺﾄﾋﾗ</t>
  </si>
  <si>
    <t>東琴平</t>
  </si>
  <si>
    <t>ﾋｶﾞｼｼﾂﾏﾁ</t>
  </si>
  <si>
    <t>東出津町</t>
  </si>
  <si>
    <t>ﾋｶﾞｼﾀﾃｶﾞﾐﾏﾁ</t>
  </si>
  <si>
    <t>東立神町</t>
  </si>
  <si>
    <t>ﾋｶﾞｼﾌﾙｶﾜﾏﾁ</t>
  </si>
  <si>
    <t>東古川町</t>
  </si>
  <si>
    <t>ﾋｶﾞｼﾏﾁ</t>
  </si>
  <si>
    <t>東町</t>
  </si>
  <si>
    <t>ﾋｶﾞｼﾔﾏﾃﾏﾁ</t>
  </si>
  <si>
    <t>東山手町</t>
  </si>
  <si>
    <t>ﾋｶﾞｼﾔﾏﾏﾁ</t>
  </si>
  <si>
    <t>東山町</t>
  </si>
  <si>
    <t>ﾋｺﾐﾏﾁ</t>
  </si>
  <si>
    <t>彦見町</t>
  </si>
  <si>
    <t>ﾋﾉﾃﾞﾏﾁ</t>
  </si>
  <si>
    <t>日の出町</t>
  </si>
  <si>
    <t>ﾋﾗｾﾏﾁ</t>
  </si>
  <si>
    <t>平瀬町</t>
  </si>
  <si>
    <t>ﾋﾗﾄﾞｺﾞﾔﾏﾁ</t>
  </si>
  <si>
    <t>平戸小屋町</t>
  </si>
  <si>
    <t>ﾋﾗﾉﾏﾁ</t>
  </si>
  <si>
    <t>平野町</t>
  </si>
  <si>
    <t>ﾋﾗﾏﾏﾁ</t>
  </si>
  <si>
    <t>平間町</t>
  </si>
  <si>
    <t>ﾋﾗﾔﾏﾀﾞｲ</t>
  </si>
  <si>
    <t>平山台</t>
  </si>
  <si>
    <t>ﾋﾗﾔﾏﾏﾁ</t>
  </si>
  <si>
    <t>平山町</t>
  </si>
  <si>
    <t>ﾌｳﾌｶﾞﾜﾏﾁ</t>
  </si>
  <si>
    <t>夫婦川町</t>
  </si>
  <si>
    <t>ﾌｶﾎﾘﾏﾁ</t>
  </si>
  <si>
    <t>深堀町</t>
  </si>
  <si>
    <t>ﾌｸﾀﾞﾎﾝﾏﾁ</t>
  </si>
  <si>
    <t>福田本町</t>
  </si>
  <si>
    <t>ﾌｼﾞﾐﾏﾁ</t>
  </si>
  <si>
    <t>富士見町</t>
  </si>
  <si>
    <t>ﾌﾁﾏﾁ</t>
  </si>
  <si>
    <t>淵町</t>
  </si>
  <si>
    <t>ﾌﾅｲｼﾏﾁ</t>
  </si>
  <si>
    <t>船石町</t>
  </si>
  <si>
    <t>ﾌﾅﾀﾞｲｸﾏﾁ</t>
  </si>
  <si>
    <t>船大工町</t>
  </si>
  <si>
    <t>ﾌﾙｶﾜﾏﾁ</t>
  </si>
  <si>
    <t>古川町</t>
  </si>
  <si>
    <t>ﾌﾙｺﾏﾁ</t>
  </si>
  <si>
    <t>古河町</t>
  </si>
  <si>
    <t>ﾌﾙﾏﾁ</t>
  </si>
  <si>
    <t>古町</t>
  </si>
  <si>
    <t>ﾌﾙﾐﾁﾏﾁ</t>
  </si>
  <si>
    <t>古道町</t>
  </si>
  <si>
    <t>ﾌﾞﾝｷｮｳﾏﾁ</t>
  </si>
  <si>
    <t>文教町</t>
  </si>
  <si>
    <t>ﾍｲﾜﾏﾁ</t>
  </si>
  <si>
    <t>平和町</t>
  </si>
  <si>
    <t>ﾍﾞﾝﾃﾝﾏﾁ</t>
  </si>
  <si>
    <t>弁天町</t>
  </si>
  <si>
    <t>ﾎｳｴｲﾏﾁ</t>
  </si>
  <si>
    <t>宝栄町</t>
  </si>
  <si>
    <t>ﾎｳﾖｳﾀﾞｲ</t>
  </si>
  <si>
    <t>豊洋台</t>
  </si>
  <si>
    <t>ﾎｸｴｲﾏﾁ</t>
  </si>
  <si>
    <t>北栄町</t>
  </si>
  <si>
    <t>ﾎｸﾖｳﾏﾁ</t>
  </si>
  <si>
    <t>北陽町</t>
  </si>
  <si>
    <t>ﾎｼﾄﾘ</t>
  </si>
  <si>
    <t>星取</t>
  </si>
  <si>
    <t>ﾎﾝｺﾞｳﾁ</t>
  </si>
  <si>
    <t>本河内</t>
  </si>
  <si>
    <t>ﾏｷｼﾏﾏﾁ</t>
  </si>
  <si>
    <t>牧島町</t>
  </si>
  <si>
    <t>ﾏｷﾉﾏﾁ</t>
  </si>
  <si>
    <t>牧野町</t>
  </si>
  <si>
    <t>ﾏﾂｶﾞｴﾏﾁ</t>
  </si>
  <si>
    <t>松が枝町</t>
  </si>
  <si>
    <t>ﾏﾂｻﾞｷﾏﾁ</t>
  </si>
  <si>
    <t>松崎町</t>
  </si>
  <si>
    <t>ﾏﾂﾊﾞﾗﾏﾁ</t>
  </si>
  <si>
    <t>松原町</t>
  </si>
  <si>
    <t>ﾏﾂﾔﾏﾏﾁ</t>
  </si>
  <si>
    <t>松山町</t>
  </si>
  <si>
    <t>ﾏﾙｵﾏﾁ</t>
  </si>
  <si>
    <t>丸尾町</t>
  </si>
  <si>
    <t>ﾏﾙﾔﾏﾏﾁ</t>
  </si>
  <si>
    <t>丸山町</t>
  </si>
  <si>
    <t>ﾏﾝｻﾞｲﾏﾁ</t>
  </si>
  <si>
    <t>万才町</t>
  </si>
  <si>
    <t>ﾐｴﾀﾞﾏﾁ</t>
  </si>
  <si>
    <t>三重田町</t>
  </si>
  <si>
    <t>ﾐｴﾏﾁ</t>
  </si>
  <si>
    <t>三重町</t>
  </si>
  <si>
    <t>ﾐｶﾜﾏﾁ</t>
  </si>
  <si>
    <t>三川町</t>
  </si>
  <si>
    <t>ﾐｻｷﾏﾁ</t>
  </si>
  <si>
    <t>見崎町</t>
  </si>
  <si>
    <t>ﾐｽﾞﾉｳﾗﾏﾁ</t>
  </si>
  <si>
    <t>水の浦町</t>
  </si>
  <si>
    <t>ﾐﾂﾔﾏﾏﾁ</t>
  </si>
  <si>
    <t>三ツ山町</t>
  </si>
  <si>
    <t>ﾐﾄﾞﾘｶﾞｵｶﾏﾁ</t>
  </si>
  <si>
    <t>緑が丘町</t>
  </si>
  <si>
    <t>ﾐﾄﾞﾘﾏﾁ</t>
  </si>
  <si>
    <t>緑町</t>
  </si>
  <si>
    <t>ﾐﾅﾄｻﾞｶ</t>
  </si>
  <si>
    <t>みなと坂</t>
  </si>
  <si>
    <t>ﾐﾅﾐｶﾞｵｶﾏﾁ</t>
  </si>
  <si>
    <t>南が丘町</t>
  </si>
  <si>
    <t>ﾐﾅﾐﾏﾁ</t>
  </si>
  <si>
    <t>南町</t>
  </si>
  <si>
    <t>ﾐﾅﾐﾔﾏﾃﾏﾁ</t>
  </si>
  <si>
    <t>南山手町</t>
  </si>
  <si>
    <t>ﾐﾊﾗ</t>
  </si>
  <si>
    <t>三原</t>
  </si>
  <si>
    <t>ﾐﾔｻﾞｷﾏﾁ</t>
  </si>
  <si>
    <t>宮崎町</t>
  </si>
  <si>
    <t>ﾐﾔｽﾞﾘﾏﾁ</t>
  </si>
  <si>
    <t>宮摺町</t>
  </si>
  <si>
    <t>ﾐﾖｼﾏﾁ</t>
  </si>
  <si>
    <t>三芳町</t>
  </si>
  <si>
    <t>ﾑｶｴﾏﾁ</t>
  </si>
  <si>
    <t>向町</t>
  </si>
  <si>
    <t>ﾒｻﾞﾒﾏﾁ</t>
  </si>
  <si>
    <t>目覚町</t>
  </si>
  <si>
    <t>ﾒﾉﾄ</t>
  </si>
  <si>
    <t>女の都</t>
  </si>
  <si>
    <t>ﾓｷﾞﾏﾁ</t>
  </si>
  <si>
    <t>茂木町</t>
  </si>
  <si>
    <t>ﾓﾄｵﾏﾁ</t>
  </si>
  <si>
    <t>本尾町</t>
  </si>
  <si>
    <t>ﾓﾄｼｯｸｲﾏﾁ</t>
  </si>
  <si>
    <t>本石灰町</t>
  </si>
  <si>
    <t>ﾓﾄﾊﾗﾏﾁ</t>
  </si>
  <si>
    <t>本原町</t>
  </si>
  <si>
    <t>ﾓﾄﾌﾅﾏﾁ</t>
  </si>
  <si>
    <t>元船町</t>
  </si>
  <si>
    <t>ﾓﾄﾏﾁ</t>
  </si>
  <si>
    <t>元町</t>
  </si>
  <si>
    <t>ﾓﾘﾏﾁ</t>
  </si>
  <si>
    <t>茂里町</t>
  </si>
  <si>
    <t>ﾔｵﾔﾏﾁ</t>
  </si>
  <si>
    <t>八百屋町</t>
  </si>
  <si>
    <t>ﾔｶﾞﾐﾏﾁ</t>
  </si>
  <si>
    <t>矢上町</t>
  </si>
  <si>
    <t>ﾔﾁﾖﾏﾁ</t>
  </si>
  <si>
    <t>八千代町</t>
  </si>
  <si>
    <t>ﾔﾂｵﾏﾁ</t>
  </si>
  <si>
    <t>八つ尾町</t>
  </si>
  <si>
    <t>ﾔﾅｶﾞﾜﾏﾁ</t>
  </si>
  <si>
    <t>梁川町</t>
  </si>
  <si>
    <t>ﾔﾅｷﾞﾀﾞﾆﾏﾁ</t>
  </si>
  <si>
    <t>柳谷町</t>
  </si>
  <si>
    <t>ﾔﾅｷﾞﾀﾞﾏﾁ</t>
  </si>
  <si>
    <t>柳田町</t>
  </si>
  <si>
    <t>ﾔﾉﾋﾗ</t>
  </si>
  <si>
    <t>矢の平</t>
  </si>
  <si>
    <t>ﾔﾊﾀﾏﾁ</t>
  </si>
  <si>
    <t>八幡町</t>
  </si>
  <si>
    <t>ﾔﾖｲﾏﾁ</t>
  </si>
  <si>
    <t>弥生町</t>
  </si>
  <si>
    <t>ﾖｺｵ</t>
  </si>
  <si>
    <t>横尾</t>
  </si>
  <si>
    <t>ﾖﾂｴﾏﾁ</t>
  </si>
  <si>
    <t>四杖町</t>
  </si>
  <si>
    <t>ﾖﾘｱｲﾏﾁ</t>
  </si>
  <si>
    <t>寄合町</t>
  </si>
  <si>
    <t>ﾖﾛｽﾞﾔﾏﾁ</t>
  </si>
  <si>
    <t>万屋町</t>
  </si>
  <si>
    <t>ﾛｶｽﾏﾁ</t>
  </si>
  <si>
    <t>炉粕町</t>
  </si>
  <si>
    <t>ﾜｶｸｻﾏﾁ</t>
  </si>
  <si>
    <t>若草町</t>
  </si>
  <si>
    <t>ﾜｶﾀｹﾏﾁ</t>
  </si>
  <si>
    <t>若竹町</t>
  </si>
  <si>
    <t>ﾜｶﾊﾞﾏﾁ</t>
  </si>
  <si>
    <t>若葉町</t>
  </si>
  <si>
    <t>ﾜｷﾐｻｷﾏﾁ</t>
  </si>
  <si>
    <t>脇岬町</t>
  </si>
  <si>
    <t>ｻｾﾎﾞｼ</t>
  </si>
  <si>
    <t>佐世保市</t>
  </si>
  <si>
    <t>ｱｲｵｲﾁｮｳ</t>
  </si>
  <si>
    <t>ｱｲﾉｳﾗﾁｮｳ</t>
  </si>
  <si>
    <t>相浦町</t>
  </si>
  <si>
    <t>ｱｶｷﾞﾁｮｳ</t>
  </si>
  <si>
    <t>赤木町</t>
  </si>
  <si>
    <t>ｱｶｻｷﾁｮｳ</t>
  </si>
  <si>
    <t>赤崎町</t>
  </si>
  <si>
    <t>ｱｻｺﾞﾁｮｳ</t>
  </si>
  <si>
    <t>浅子町</t>
  </si>
  <si>
    <t>ｱﾀｺﾞﾁｮｳ</t>
  </si>
  <si>
    <t>愛宕町</t>
  </si>
  <si>
    <t>ｱﾘﾌｸﾁｮｳ</t>
  </si>
  <si>
    <t>有福町</t>
  </si>
  <si>
    <t>ｲｵﾉｳﾗﾁｮｳ</t>
  </si>
  <si>
    <t>庵浦町</t>
  </si>
  <si>
    <t>ｲｼｻﾞｶﾁｮｳ</t>
  </si>
  <si>
    <t>石坂町</t>
  </si>
  <si>
    <t>ｲｽﾞﾐﾁｮｳ</t>
  </si>
  <si>
    <t>ｲﾅﾘﾁｮｳ</t>
  </si>
  <si>
    <t>稲荷町</t>
  </si>
  <si>
    <t>ｲﾏﾌﾞｸﾁｮｳ</t>
  </si>
  <si>
    <t>今福町</t>
  </si>
  <si>
    <t>ｳｸﾏﾁｲｲﾗ</t>
  </si>
  <si>
    <t>宇久町飯良</t>
  </si>
  <si>
    <t>ｳｸﾏﾁｵｵｸﾎﾞ</t>
  </si>
  <si>
    <t>宇久町大久保</t>
  </si>
  <si>
    <t>ｳｸﾏﾁｵｵﾀﾞｴ</t>
  </si>
  <si>
    <t>宇久町太田江</t>
  </si>
  <si>
    <t>ｳｸﾏﾁｵﾊﾞﾏ</t>
  </si>
  <si>
    <t>宇久町小浜</t>
  </si>
  <si>
    <t>ｳｸﾏﾁｺｳﾉｳﾗ</t>
  </si>
  <si>
    <t>宇久町神浦</t>
  </si>
  <si>
    <t>ｳｸﾏﾁｺﾊﾞ</t>
  </si>
  <si>
    <t>宇久町木場</t>
  </si>
  <si>
    <t>ｳｸﾏﾁﾀｲﾗ</t>
  </si>
  <si>
    <t>宇久町平</t>
  </si>
  <si>
    <t>ｳｸﾏﾁﾃﾗｼﾏ</t>
  </si>
  <si>
    <t>宇久町寺島</t>
  </si>
  <si>
    <t>ｳｸﾏﾁﾉｶﾞﾀ</t>
  </si>
  <si>
    <t>宇久町野方</t>
  </si>
  <si>
    <t>ｳｸﾏﾁﾓﾄｲｲﾗ</t>
  </si>
  <si>
    <t>宇久町本飯良</t>
  </si>
  <si>
    <t>ｳﾄﾞｺﾞｴﾁｮｳ</t>
  </si>
  <si>
    <t>鵜渡越町</t>
  </si>
  <si>
    <t>ｳﾒﾀﾞﾏﾁ</t>
  </si>
  <si>
    <t>梅田町</t>
  </si>
  <si>
    <t>ｳﾗｶﾞﾜﾁﾁｮｳ</t>
  </si>
  <si>
    <t>浦川内町</t>
  </si>
  <si>
    <t>ｳﾜﾊﾞﾙﾁｮｳ</t>
  </si>
  <si>
    <t>上原町</t>
  </si>
  <si>
    <t>ｴｶﾞﾐﾁｮｳ</t>
  </si>
  <si>
    <t>江上町</t>
  </si>
  <si>
    <t>ｴﾅｶﾞﾁｮｳ</t>
  </si>
  <si>
    <t>江永町</t>
  </si>
  <si>
    <t>ｴﾎﾞｼﾁｮｳ</t>
  </si>
  <si>
    <t>烏帽子町</t>
  </si>
  <si>
    <t>ｴﾑｶｴﾁｮｳｱｶｻｶ</t>
  </si>
  <si>
    <t>江迎町赤坂</t>
  </si>
  <si>
    <t>ｴﾑｶｴﾁｮｳｲｲﾗｻﾞｶ</t>
  </si>
  <si>
    <t>江迎町飯良坂</t>
  </si>
  <si>
    <t>ｴﾑｶｴﾁｮｳｲﾉﾂｷ</t>
  </si>
  <si>
    <t>江迎町猪調</t>
  </si>
  <si>
    <t>ｴﾑｶｴﾁｮｳｳﾒﾀﾃ</t>
  </si>
  <si>
    <t>江迎町埋立</t>
  </si>
  <si>
    <t>ｴﾑｶｴﾁｮｳｴﾋﾞﾗｵ</t>
  </si>
  <si>
    <t>江迎町箙尾</t>
  </si>
  <si>
    <t>ｴﾑｶｴﾁｮｳｵｸｶﾞﾜﾁ</t>
  </si>
  <si>
    <t>江迎町奥川内</t>
  </si>
  <si>
    <t>ｴﾑｶｴﾁｮｳｶｼﾞﾉﾑﾗ</t>
  </si>
  <si>
    <t>江迎町梶ノ村</t>
  </si>
  <si>
    <t>ｴﾑｶｴﾁｮｳｶﾐｶﾞﾜﾁ</t>
  </si>
  <si>
    <t>江迎町上川内</t>
  </si>
  <si>
    <t>ｴﾑｶｴﾁｮｳｷﾀﾀﾞ</t>
  </si>
  <si>
    <t>江迎町北田</t>
  </si>
  <si>
    <t>ｴﾑｶｴﾁｮｳｷﾀﾋﾗ</t>
  </si>
  <si>
    <t>江迎町北平</t>
  </si>
  <si>
    <t>ｴﾑｶｴﾁｮｳｸﾘｺｼ</t>
  </si>
  <si>
    <t>江迎町栗越</t>
  </si>
  <si>
    <t>ｴﾑｶｴﾁｮｳｺｶﾞﾜﾁ</t>
  </si>
  <si>
    <t>江迎町小川内</t>
  </si>
  <si>
    <t>ｴﾑｶｴﾁｮｳｼﾄﾉｳｼﾞ</t>
  </si>
  <si>
    <t>江迎町志戸氏</t>
  </si>
  <si>
    <t>ｴﾑｶｴﾁｮｳｽｴﾀﾁﾊﾞﾅ</t>
  </si>
  <si>
    <t>江迎町末橘</t>
  </si>
  <si>
    <t>ｴﾑｶｴﾁｮｳﾀﾉﾓﾄ</t>
  </si>
  <si>
    <t>江迎町田ノ元</t>
  </si>
  <si>
    <t>ｴﾑｶｴﾁｮｳﾅｶｵ</t>
  </si>
  <si>
    <t>江迎町中尾</t>
  </si>
  <si>
    <t>ｴﾑｶｴﾁｮｳﾅｶﾞｻｶ</t>
  </si>
  <si>
    <t>江迎町長坂</t>
  </si>
  <si>
    <t>ｴﾑｶｴﾁｮｳﾅﾅｶｲ</t>
  </si>
  <si>
    <t>江迎町七腕</t>
  </si>
  <si>
    <t>ｴﾑｶｴﾁｮｳﾈﾋﾞｷ</t>
  </si>
  <si>
    <t>江迎町根引</t>
  </si>
  <si>
    <t>ｴﾑｶｴﾁｮｳﾐｳﾗ</t>
  </si>
  <si>
    <t>江迎町三浦</t>
  </si>
  <si>
    <t>ｴﾑｶｴﾁｮｳﾐﾀﾞﾚﾊﾞｼ</t>
  </si>
  <si>
    <t>江迎町乱橋</t>
  </si>
  <si>
    <t>ｵｵｶﾞﾀﾁｮｳ</t>
  </si>
  <si>
    <t>大潟町</t>
  </si>
  <si>
    <t>ｵｵﾀｹﾀﾞｲﾏﾁ</t>
  </si>
  <si>
    <t>大岳台町</t>
  </si>
  <si>
    <t>ｵｵﾉﾁｮｳ</t>
  </si>
  <si>
    <t>大野町</t>
  </si>
  <si>
    <t>ｵｵﾐﾔﾁｮｳ</t>
  </si>
  <si>
    <t>ｵｶﾞﾜﾁﾁｮｳ</t>
  </si>
  <si>
    <t>小川内町</t>
  </si>
  <si>
    <t>ｵｷｼﾝﾏﾁ</t>
  </si>
  <si>
    <t>沖新町</t>
  </si>
  <si>
    <t>ｵｸﾔﾏﾁｮｳ</t>
  </si>
  <si>
    <t>奥山町</t>
  </si>
  <si>
    <t>ｵﾄﾞﾘｲｼﾁｮｳ</t>
  </si>
  <si>
    <t>踊石町</t>
  </si>
  <si>
    <t>ｵﾉﾁｮｳ(1200-1499ﾊﾞﾝﾁ)</t>
  </si>
  <si>
    <t>小野町（１２００～１４９９番地）</t>
  </si>
  <si>
    <t>ｵﾉﾁｮｳ(ｿﾉﾀ)</t>
  </si>
  <si>
    <t>小野町（その他）</t>
  </si>
  <si>
    <t>ｵﾘﾊｼﾁｮｳ</t>
  </si>
  <si>
    <t>折橋町</t>
  </si>
  <si>
    <t>ｵﾛｼﾎﾝﾏﾁ</t>
  </si>
  <si>
    <t>卸本町</t>
  </si>
  <si>
    <t>ｶｲｾﾞﾁｮｳ</t>
  </si>
  <si>
    <t>皆瀬町</t>
  </si>
  <si>
    <t>ｶｼﾏｴﾁｮｳ</t>
  </si>
  <si>
    <t>鹿子前町</t>
  </si>
  <si>
    <t>ｶｽｶﾞﾁｮｳ</t>
  </si>
  <si>
    <t>ｶﾂｳﾐﾁｮｳ</t>
  </si>
  <si>
    <t>勝海町</t>
  </si>
  <si>
    <t>ｶﾂﾄﾐﾁｮｳ</t>
  </si>
  <si>
    <t>勝富町</t>
  </si>
  <si>
    <t>ｶﾐｱｲﾉｳﾗﾁｮｳ</t>
  </si>
  <si>
    <t>上相浦町</t>
  </si>
  <si>
    <t>ｶﾐｷｮｳﾏﾁ</t>
  </si>
  <si>
    <t>上京町</t>
  </si>
  <si>
    <t>ｶﾐｼﾏﾁｮｳ</t>
  </si>
  <si>
    <t>神島町</t>
  </si>
  <si>
    <t>ｶﾐﾓﾄﾔﾏﾁｮｳ</t>
  </si>
  <si>
    <t>上本山町</t>
  </si>
  <si>
    <t>ｶﾐﾕﾉｷﾁｮｳ</t>
  </si>
  <si>
    <t>上柚木町</t>
  </si>
  <si>
    <t>ｶﾜｼﾓﾁｮｳ</t>
  </si>
  <si>
    <t>川下町</t>
  </si>
  <si>
    <t>ｶﾜﾀﾆﾁｮｳ</t>
  </si>
  <si>
    <t>川谷町</t>
  </si>
  <si>
    <t>ｷﾞｵﾝﾁｮｳ</t>
  </si>
  <si>
    <t>祇園町</t>
  </si>
  <si>
    <t>ｷｶｾﾞﾁｮｳ</t>
  </si>
  <si>
    <t>木風町</t>
  </si>
  <si>
    <t>ｷﾉﾐﾔﾁｮｳ</t>
  </si>
  <si>
    <t>木宮町</t>
  </si>
  <si>
    <t>ｷﾊﾗﾁｮｳ</t>
  </si>
  <si>
    <t>木原町</t>
  </si>
  <si>
    <t>ｷｮｳﾉﾂﾎﾞﾁｮｳ</t>
  </si>
  <si>
    <t>京坪町</t>
  </si>
  <si>
    <t>ｸｸﾞﾙｷﾞﾁｮｳ</t>
  </si>
  <si>
    <t>潜木町</t>
  </si>
  <si>
    <t>ｸｽﾉｷﾁｮｳ</t>
  </si>
  <si>
    <t>楠木町</t>
  </si>
  <si>
    <t>ｸﾁﾉｵﾁｮｳ</t>
  </si>
  <si>
    <t>口の尾町</t>
  </si>
  <si>
    <t>ｸﾏﾉﾁｮｳ</t>
  </si>
  <si>
    <t>熊野町</t>
  </si>
  <si>
    <t>ｸﾛｶﾐﾁｮｳ</t>
  </si>
  <si>
    <t>黒髪町</t>
  </si>
  <si>
    <t>ｸﾛｼﾏﾁｮｳ</t>
  </si>
  <si>
    <t>黒島町</t>
  </si>
  <si>
    <t>ｸﾜｺﾊﾞﾁｮｳ</t>
  </si>
  <si>
    <t>桑木場町</t>
  </si>
  <si>
    <t>ｺｳｹﾞﾂﾁｮｳ</t>
  </si>
  <si>
    <t>光月町</t>
  </si>
  <si>
    <t>ｺｳﾃﾝﾁｮｳ</t>
  </si>
  <si>
    <t>高天町</t>
  </si>
  <si>
    <t>ｺｺﾝﾉﾁｮｳ</t>
  </si>
  <si>
    <t>心野町</t>
  </si>
  <si>
    <t>ｺｻｻﾞﾁｮｳｳｽﾉｳﾗ</t>
  </si>
  <si>
    <t>小佐々町臼ノ浦</t>
  </si>
  <si>
    <t>ｺｻｻﾞﾁｮｳｸｽﾄﾞﾏﾘ</t>
  </si>
  <si>
    <t>小佐々町楠泊</t>
  </si>
  <si>
    <t>ｺｻｻﾞﾁｮｳｸﾛｲｼ</t>
  </si>
  <si>
    <t>小佐々町黒石</t>
  </si>
  <si>
    <t>ｺｻｻﾞﾁｮｳｺｻｶ</t>
  </si>
  <si>
    <t>小佐々町小坂</t>
  </si>
  <si>
    <t>ｺｻｻﾞﾁｮｳﾀｹﾉｺﾊﾞ</t>
  </si>
  <si>
    <t>小佐々町岳ノ木場</t>
  </si>
  <si>
    <t>ｺｻｻﾞﾁｮｳﾀﾊﾞﾙ</t>
  </si>
  <si>
    <t>小佐々町田原</t>
  </si>
  <si>
    <t>ｺｻｻﾞﾁｮｳﾂﾂﾞﾗ</t>
  </si>
  <si>
    <t>小佐々町葛籠</t>
  </si>
  <si>
    <t>ｺｻｻﾞﾁｮｳﾆｼｶﾜｳﾁ</t>
  </si>
  <si>
    <t>小佐々町西川内</t>
  </si>
  <si>
    <t>ｺｻｻﾞﾁｮｳﾋﾗﾊﾞﾙ</t>
  </si>
  <si>
    <t>小佐々町平原</t>
  </si>
  <si>
    <t>ｺｻｻﾞﾁｮｳﾔﾀﾞｹ</t>
  </si>
  <si>
    <t>小佐々町矢岳</t>
  </si>
  <si>
    <t>ｺｻｾﾎﾞﾁｮｳ</t>
  </si>
  <si>
    <t>小佐世保町</t>
  </si>
  <si>
    <t>ｺｼﾞﾏﾁｮｳ</t>
  </si>
  <si>
    <t>小島町</t>
  </si>
  <si>
    <t>ｺﾊﾞﾀﾁｮｳ</t>
  </si>
  <si>
    <t>木場田町</t>
  </si>
  <si>
    <t>ｺﾌﾈﾁｮｳ</t>
  </si>
  <si>
    <t>小舟町</t>
  </si>
  <si>
    <t>ｺﾓﾀﾞﾁｮｳ</t>
  </si>
  <si>
    <t>菰田町</t>
  </si>
  <si>
    <t>ｺﾞﾝｼﾞｮｳｼﾞ</t>
  </si>
  <si>
    <t>権常寺</t>
  </si>
  <si>
    <t>ｺﾞﾝｼﾞｮｳｼﾞﾁｮｳ</t>
  </si>
  <si>
    <t>権常寺町</t>
  </si>
  <si>
    <t>ｺﾝﾋﾟﾗﾁｮｳ</t>
  </si>
  <si>
    <t>金比良町</t>
  </si>
  <si>
    <t>ｻｷｵｶﾁｮｳ</t>
  </si>
  <si>
    <t>崎岡町</t>
  </si>
  <si>
    <t>ｻｷﾍﾞﾁｮｳ</t>
  </si>
  <si>
    <t>崎辺町</t>
  </si>
  <si>
    <t>ｻｸﾗｷﾞﾁｮｳ</t>
  </si>
  <si>
    <t>ｻｼｶﾀﾁｮｳ</t>
  </si>
  <si>
    <t>指方町</t>
  </si>
  <si>
    <t>ｻﾄﾖｼﾁｮｳ</t>
  </si>
  <si>
    <t>里美町</t>
  </si>
  <si>
    <t>ｻﾅｴﾁｮｳ</t>
  </si>
  <si>
    <t>早苗町</t>
  </si>
  <si>
    <t>ｼｲﾉｷﾁｮｳ</t>
  </si>
  <si>
    <t>椎木町</t>
  </si>
  <si>
    <t>ｼｵﾊﾏﾁｮｳ</t>
  </si>
  <si>
    <t>ｼｵﾋﾀｼﾁｮｳ</t>
  </si>
  <si>
    <t>塩浸町</t>
  </si>
  <si>
    <t>ｼｵﾐﾁｮｳ</t>
  </si>
  <si>
    <t>ｼｶﾏﾁﾁｮｳｵｵﾔ</t>
  </si>
  <si>
    <t>鹿町町大屋</t>
  </si>
  <si>
    <t>ｼｶﾏﾁﾁｮｳｶﾐｳﾀｶﾞｳﾗ</t>
  </si>
  <si>
    <t>鹿町町上歌ヶ浦</t>
  </si>
  <si>
    <t>ｼｶﾏﾁﾁｮｳｸﾁﾉｻﾄ</t>
  </si>
  <si>
    <t>鹿町町口ノ里</t>
  </si>
  <si>
    <t>ｼｶﾏﾁﾁｮｳｼｶﾏﾁ</t>
  </si>
  <si>
    <t>鹿町町鹿町</t>
  </si>
  <si>
    <t>ｼｶﾏﾁﾁｮｳｼﾓｳﾀｶﾞｳﾗ</t>
  </si>
  <si>
    <t>鹿町町下歌ヶ浦</t>
  </si>
  <si>
    <t>ｼｶﾏﾁﾁｮｳｼﾝﾌｶｴ</t>
  </si>
  <si>
    <t>鹿町町新深江</t>
  </si>
  <si>
    <t>ｼｶﾏﾁﾁｮｳﾄﾞｲﾉｳﾗ</t>
  </si>
  <si>
    <t>鹿町町土肥ノ浦</t>
  </si>
  <si>
    <t>ｼｶﾏﾁﾁｮｳﾅｶﾉ</t>
  </si>
  <si>
    <t>鹿町町中野</t>
  </si>
  <si>
    <t>ｼｶﾏﾁﾁｮｳﾅｸﾞｼ</t>
  </si>
  <si>
    <t>鹿町町長串</t>
  </si>
  <si>
    <t>ｼｶﾏﾁﾁｮｳﾌｶｴ</t>
  </si>
  <si>
    <t>鹿町町深江</t>
  </si>
  <si>
    <t>ｼｶﾏﾁﾁｮｳﾌｶｴｶﾞﾀ</t>
  </si>
  <si>
    <t>鹿町町深江潟</t>
  </si>
  <si>
    <t>ｼｶﾏﾁﾁｮｳﾌﾈﾉﾑﾗ</t>
  </si>
  <si>
    <t>鹿町町船ノ村</t>
  </si>
  <si>
    <t>ｼｹﾞｵﾁｮｳ</t>
  </si>
  <si>
    <t>重尾町</t>
  </si>
  <si>
    <t>ｼﾏﾉｾﾁｮｳ</t>
  </si>
  <si>
    <t>島瀬町</t>
  </si>
  <si>
    <t>ｼﾏﾝｼﾞﾁｮｳ</t>
  </si>
  <si>
    <t>島地町</t>
  </si>
  <si>
    <t>ｼﾐｽﾞﾁｮｳ</t>
  </si>
  <si>
    <t>ｼﾓｳﾄﾞﾁｮｳ</t>
  </si>
  <si>
    <t>下宇戸町</t>
  </si>
  <si>
    <t>ｼﾓｷｮｳﾏﾁ</t>
  </si>
  <si>
    <t>下京町</t>
  </si>
  <si>
    <t>ｼﾓﾉﾊﾙﾁｮｳ</t>
  </si>
  <si>
    <t>下の原町</t>
  </si>
  <si>
    <t>ｼﾓﾌﾅｺｼﾁｮｳ</t>
  </si>
  <si>
    <t>下船越町</t>
  </si>
  <si>
    <t>ｼﾓﾓﾄﾔﾏﾁｮｳ</t>
  </si>
  <si>
    <t>下本山町</t>
  </si>
  <si>
    <t>ｼﾞｭｳﾛｳｼﾝﾏﾁ</t>
  </si>
  <si>
    <t>十郎新町</t>
  </si>
  <si>
    <t>ｼﾞｮｳﾏﾁｮｳ</t>
  </si>
  <si>
    <t>城間町</t>
  </si>
  <si>
    <t>ｼﾗｷﾁｮｳ</t>
  </si>
  <si>
    <t>ｼﾗﾀｹﾁｮｳ</t>
  </si>
  <si>
    <t>白岳町</t>
  </si>
  <si>
    <t>ｼﾗﾆﾀﾁｮｳ</t>
  </si>
  <si>
    <t>白仁田町</t>
  </si>
  <si>
    <t>ｼﾗﾊｴﾁｮｳ</t>
  </si>
  <si>
    <t>白南風町</t>
  </si>
  <si>
    <t>ｼﾛﾔﾏﾁｮｳ</t>
  </si>
  <si>
    <t>ｼﾝｶﾞｴﾁｮｳ</t>
  </si>
  <si>
    <t>新替町</t>
  </si>
  <si>
    <t>ｼﾝｷﾞｮｳｴﾁｮｳ</t>
  </si>
  <si>
    <t>新行江町</t>
  </si>
  <si>
    <t>ｼﾝﾃﾞﾝﾁｮｳ</t>
  </si>
  <si>
    <t>新田町</t>
  </si>
  <si>
    <t>ｼﾞﾝﾉｳﾁﾁｮｳ</t>
  </si>
  <si>
    <t>陣の内町</t>
  </si>
  <si>
    <t>ｼﾝﾐﾅﾄﾏﾁ</t>
  </si>
  <si>
    <t>新港町</t>
  </si>
  <si>
    <t>ｽｻﾏﾁ</t>
  </si>
  <si>
    <t>須佐町</t>
  </si>
  <si>
    <t>ｽﾀﾞｵﾁｮｳ</t>
  </si>
  <si>
    <t>須田尾町</t>
  </si>
  <si>
    <t>ｾｲﾜﾀﾞｲﾏﾁ</t>
  </si>
  <si>
    <t>星和台町</t>
  </si>
  <si>
    <t>ｾﾁﾊﾞﾙﾁｮｳｱｶｺﾊﾞ</t>
  </si>
  <si>
    <t>世知原町赤木場</t>
  </si>
  <si>
    <t>ｾﾁﾊﾞﾙﾁｮｳｲﾜﾔｸﾞﾁ</t>
  </si>
  <si>
    <t>世知原町岩谷口</t>
  </si>
  <si>
    <t>ｾﾁﾊﾞﾙﾁｮｳｳｴﾉﾊﾗ</t>
  </si>
  <si>
    <t>世知原町上野原</t>
  </si>
  <si>
    <t>ｾﾁﾊﾞﾙﾁｮｳｵｵﾀ</t>
  </si>
  <si>
    <t>世知原町太田</t>
  </si>
  <si>
    <t>ｾﾁﾊﾞﾙﾁｮｳｶｲｻｸ</t>
  </si>
  <si>
    <t>世知原町開作</t>
  </si>
  <si>
    <t>ｾﾁﾊﾞﾙﾁｮｳｷｳﾗﾊﾞﾙ</t>
  </si>
  <si>
    <t>世知原町木浦原</t>
  </si>
  <si>
    <t>ｾﾁﾊﾞﾙﾁｮｳｷﾀｶﾞﾜﾁ</t>
  </si>
  <si>
    <t>世知原町北川内</t>
  </si>
  <si>
    <t>ｾﾁﾊﾞﾙﾁｮｳｸﾘﾑｶｴ</t>
  </si>
  <si>
    <t>世知原町栗迎</t>
  </si>
  <si>
    <t>ｾﾁﾊﾞﾙﾁｮｳﾅｶﾞﾀｼﾛ</t>
  </si>
  <si>
    <t>世知原町長田代</t>
  </si>
  <si>
    <t>ｾﾁﾊﾞﾙﾁｮｳﾅｶﾄﾞｵﾘ</t>
  </si>
  <si>
    <t>世知原町中通</t>
  </si>
  <si>
    <t>ｾﾁﾊﾞﾙﾁｮｳﾆｼﾉﾀｹ</t>
  </si>
  <si>
    <t>世知原町西ノ岳</t>
  </si>
  <si>
    <t>ｾﾁﾊﾞﾙﾁｮｳﾔﾅｾﾞ</t>
  </si>
  <si>
    <t>世知原町笥瀬</t>
  </si>
  <si>
    <t>ｾﾁﾊﾞﾙﾁｮｳﾔﾋﾞﾂ</t>
  </si>
  <si>
    <t>世知原町矢櫃</t>
  </si>
  <si>
    <t>ｾﾁﾊﾞﾙﾁｮｳﾔﾘﾏｷ</t>
  </si>
  <si>
    <t>世知原町槍巻</t>
  </si>
  <si>
    <t>ｾﾄﾞｳﾁｮｳ</t>
  </si>
  <si>
    <t>瀬道町</t>
  </si>
  <si>
    <t>ｾﾄｺﾞｴ</t>
  </si>
  <si>
    <t>瀬戸越</t>
  </si>
  <si>
    <t>ｾﾄｺﾞｴﾁｮｳ</t>
  </si>
  <si>
    <t>瀬戸越町</t>
  </si>
  <si>
    <t>ﾀﾞｲｺｸﾁｮｳ</t>
  </si>
  <si>
    <t>ﾀﾞｲﾄｳﾁｮｳ</t>
  </si>
  <si>
    <t>大塔町</t>
  </si>
  <si>
    <t>ﾀｶｻｺﾞﾁｮｳ</t>
  </si>
  <si>
    <t>高砂町</t>
  </si>
  <si>
    <t>ﾀｶｼﾏﾁｮｳ</t>
  </si>
  <si>
    <t>ﾀｶﾅｼﾁｮｳ</t>
  </si>
  <si>
    <t>高梨町</t>
  </si>
  <si>
    <t>ﾀｶﾊﾅﾁｮｳ</t>
  </si>
  <si>
    <t>高花町</t>
  </si>
  <si>
    <t>ﾀｹﾉﾁｮｳ</t>
  </si>
  <si>
    <t>岳野町</t>
  </si>
  <si>
    <t>ﾀｹﾍﾞﾁｮｳ</t>
  </si>
  <si>
    <t>竹辺町</t>
  </si>
  <si>
    <t>ﾀｼﾛﾁｮｳ</t>
  </si>
  <si>
    <t>田代町</t>
  </si>
  <si>
    <t>ﾀﾃｶﾞﾐﾁｮｳ</t>
  </si>
  <si>
    <t>立神町</t>
  </si>
  <si>
    <t>ﾀﾅｶﾞﾀﾁｮｳ</t>
  </si>
  <si>
    <t>棚方町</t>
  </si>
  <si>
    <t>ﾀﾆｺﾞｳﾁｮｳ</t>
  </si>
  <si>
    <t>谷郷町</t>
  </si>
  <si>
    <t>ﾀﾉｳﾗﾁｮｳ</t>
  </si>
  <si>
    <t>田の浦町</t>
  </si>
  <si>
    <t>ﾀﾊﾞﾙﾁｮｳ</t>
  </si>
  <si>
    <t>田原町</t>
  </si>
  <si>
    <t>ﾀﾜﾗｶﾞｳﾗﾁｮｳ</t>
  </si>
  <si>
    <t>俵ケ浦町</t>
  </si>
  <si>
    <t>ﾀﾜﾗﾏﾁ</t>
  </si>
  <si>
    <t>俵町</t>
  </si>
  <si>
    <t>ﾁｹﾝｼﾞﾁｮｳ</t>
  </si>
  <si>
    <t>知見寺町</t>
  </si>
  <si>
    <t>ﾂﾂｲﾁｮｳ</t>
  </si>
  <si>
    <t>筒井町</t>
  </si>
  <si>
    <t>ﾃﾝｼﾞﾝ</t>
  </si>
  <si>
    <t>天神</t>
  </si>
  <si>
    <t>ﾃﾝｼﾞﾝﾁｮｳ</t>
  </si>
  <si>
    <t>ﾃﾝﾏﾁｮｳ</t>
  </si>
  <si>
    <t>天満町</t>
  </si>
  <si>
    <t>ﾄｶﾞｸﾗﾁｮｳ</t>
  </si>
  <si>
    <t>戸ケ倉町</t>
  </si>
  <si>
    <t>ﾄｷﾜﾁｮｳ</t>
  </si>
  <si>
    <t>ﾄﾉｵﾁｮｳ</t>
  </si>
  <si>
    <t>戸尾町</t>
  </si>
  <si>
    <t>ﾄﾓﾝﾉﾁｮｳ</t>
  </si>
  <si>
    <t>十文野町</t>
  </si>
  <si>
    <t>ﾅｶﾞｵﾁｮｳ</t>
  </si>
  <si>
    <t>長尾町</t>
  </si>
  <si>
    <t>ﾅｶﾞｻｶﾁｮｳ</t>
  </si>
  <si>
    <t>長坂町</t>
  </si>
  <si>
    <t>ﾅｶｻﾞﾄﾁｮｳ</t>
  </si>
  <si>
    <t>ﾅｶﾄﾞｵﾘﾁｮｳ</t>
  </si>
  <si>
    <t>中通町</t>
  </si>
  <si>
    <t>ﾅｶﾞﾊﾀﾁｮｳ</t>
  </si>
  <si>
    <t>長畑町</t>
  </si>
  <si>
    <t>ﾅｶﾊﾗﾁｮｳ</t>
  </si>
  <si>
    <t>中原町</t>
  </si>
  <si>
    <t>ﾅｷﾘﾁｮｳ</t>
  </si>
  <si>
    <t>名切町</t>
  </si>
  <si>
    <t>ﾆｼｵｵｸﾎﾞﾁｮｳ</t>
  </si>
  <si>
    <t>西大久保町</t>
  </si>
  <si>
    <t>ﾉｻﾞｷﾁｮｳ</t>
  </si>
  <si>
    <t>野崎町</t>
  </si>
  <si>
    <t>ﾉﾅｶﾁｮｳ</t>
  </si>
  <si>
    <t>野中町</t>
  </si>
  <si>
    <t>ﾊｲｷ</t>
  </si>
  <si>
    <t>早岐</t>
  </si>
  <si>
    <t>ﾊｳｽﾃﾝﾎﾞｽﾏﾁ</t>
  </si>
  <si>
    <t>ハウステンボス町</t>
  </si>
  <si>
    <t>ﾊｴﾉｻｷﾁｮｳ</t>
  </si>
  <si>
    <t>南風崎町</t>
  </si>
  <si>
    <t>ﾊｷﾞｻｶﾁｮｳ</t>
  </si>
  <si>
    <t>萩坂町</t>
  </si>
  <si>
    <t>ﾊﾁﾉｸﾎﾞﾁｮｳ</t>
  </si>
  <si>
    <t>八の久保町</t>
  </si>
  <si>
    <t>ﾊﾁﾏﾝﾁｮｳ</t>
  </si>
  <si>
    <t>ﾊﾅｿﾞﾉﾁｮｳ</t>
  </si>
  <si>
    <t>ﾊﾅﾀｶ</t>
  </si>
  <si>
    <t>花高</t>
  </si>
  <si>
    <t>ﾊﾏﾀﾞﾏﾁ</t>
  </si>
  <si>
    <t>浜田町</t>
  </si>
  <si>
    <t>ﾊﾘｵｷﾀﾏﾁ</t>
  </si>
  <si>
    <t>針尾北町</t>
  </si>
  <si>
    <t>ﾊﾘｵﾅｶﾏﾁ</t>
  </si>
  <si>
    <t>針尾中町</t>
  </si>
  <si>
    <t>ﾊﾘｵﾆｼﾏﾁ</t>
  </si>
  <si>
    <t>針尾西町</t>
  </si>
  <si>
    <t>ﾊﾘｵﾋｶﾞｼﾏﾁ</t>
  </si>
  <si>
    <t>針尾東町</t>
  </si>
  <si>
    <t>ﾊﾙﾌﾞﾝﾁｮｳ</t>
  </si>
  <si>
    <t>原分町</t>
  </si>
  <si>
    <t>ﾋｳﾁｮｳ</t>
  </si>
  <si>
    <t>日宇町</t>
  </si>
  <si>
    <t>ﾋｳﾐﾏﾁ</t>
  </si>
  <si>
    <t>ひうみ町</t>
  </si>
  <si>
    <t>ﾋｶﾞｼｵｵｸﾎﾞﾁｮｳ</t>
  </si>
  <si>
    <t>東大久保町</t>
  </si>
  <si>
    <t>ﾋｶﾞｼﾊﾏﾁｮｳ</t>
  </si>
  <si>
    <t>東浜町</t>
  </si>
  <si>
    <t>ﾋｶﾞｼﾔﾏﾁｮｳ</t>
  </si>
  <si>
    <t>ﾋﾂﾞｸｼﾏﾁ</t>
  </si>
  <si>
    <t>干尽町</t>
  </si>
  <si>
    <t>ﾋﾉﾁｮｳ</t>
  </si>
  <si>
    <t>日野町</t>
  </si>
  <si>
    <t>ﾋﾗｾﾁｮｳ</t>
  </si>
  <si>
    <t>ﾋﾗﾏﾁ</t>
  </si>
  <si>
    <t>比良町</t>
  </si>
  <si>
    <t>ﾋﾗﾏﾂﾁｮｳ</t>
  </si>
  <si>
    <t>平松町</t>
  </si>
  <si>
    <t>ﾋﾛﾀ</t>
  </si>
  <si>
    <t>広田</t>
  </si>
  <si>
    <t>ﾋﾛﾀﾞﾁｮｳ</t>
  </si>
  <si>
    <t>広田町</t>
  </si>
  <si>
    <t>ﾌｸｲｼﾁｮｳ</t>
  </si>
  <si>
    <t>福石町</t>
  </si>
  <si>
    <t>ﾌｸﾀﾞﾏﾁ</t>
  </si>
  <si>
    <t>福田町</t>
  </si>
  <si>
    <t>ﾌｼﾞﾜﾗﾁｮｳ</t>
  </si>
  <si>
    <t>藤原町</t>
  </si>
  <si>
    <t>ﾌﾅｺｼﾁｮｳ</t>
  </si>
  <si>
    <t>船越町</t>
  </si>
  <si>
    <t>ﾎｳｶﾞｳﾗﾁｮｳ</t>
  </si>
  <si>
    <t>母ケ浦町</t>
  </si>
  <si>
    <t>ﾎﾀﾃﾁｮｳ</t>
  </si>
  <si>
    <t>保立町</t>
  </si>
  <si>
    <t>ﾏｴﾊﾀﾁｮｳ</t>
  </si>
  <si>
    <t>前畑町</t>
  </si>
  <si>
    <t>ﾏｷﾉｼﾞﾁｮｳ</t>
  </si>
  <si>
    <t>牧の地町</t>
  </si>
  <si>
    <t>ﾏﾂｳﾗﾁｮｳ</t>
  </si>
  <si>
    <t>松浦町</t>
  </si>
  <si>
    <t>ﾏﾂｶﾜﾁｮｳ</t>
  </si>
  <si>
    <t>松川町</t>
  </si>
  <si>
    <t>ﾏﾂｾﾁｮｳ</t>
  </si>
  <si>
    <t>松瀬町</t>
  </si>
  <si>
    <t>ﾏﾂﾊﾞﾗﾁｮｳ</t>
  </si>
  <si>
    <t>ﾏﾂﾔﾏﾁｮｳ</t>
  </si>
  <si>
    <t>ﾏﾝﾄｸﾁｮｳ</t>
  </si>
  <si>
    <t>万徳町</t>
  </si>
  <si>
    <t>ﾐｳﾗﾁｮｳ</t>
  </si>
  <si>
    <t>三浦町</t>
  </si>
  <si>
    <t>ﾐｶﾜﾁｼﾝﾏﾁ</t>
  </si>
  <si>
    <t>三川内新町</t>
  </si>
  <si>
    <t>ﾐｶﾜﾁﾁｮｳ</t>
  </si>
  <si>
    <t>三川内町</t>
  </si>
  <si>
    <t>ﾐｶﾜﾁﾎﾝﾏﾁ</t>
  </si>
  <si>
    <t>三川内本町</t>
  </si>
  <si>
    <t>ﾐﾅﾄﾏﾁ</t>
  </si>
  <si>
    <t>湊町</t>
  </si>
  <si>
    <t>ﾐﾈﾉｻｶﾁｮｳ</t>
  </si>
  <si>
    <t>峰坂町</t>
  </si>
  <si>
    <t>ﾐﾌﾈﾁｮｳ</t>
  </si>
  <si>
    <t>御船町</t>
  </si>
  <si>
    <t>ﾐﾔｻﾞｷﾁｮｳ</t>
  </si>
  <si>
    <t>ﾐﾔｼﾞﾁｮｳ</t>
  </si>
  <si>
    <t>宮地町</t>
  </si>
  <si>
    <t>ﾐﾔﾀﾞﾏﾁ</t>
  </si>
  <si>
    <t>宮田町</t>
  </si>
  <si>
    <t>ﾐﾔﾂﾞﾁｮｳ</t>
  </si>
  <si>
    <t>宮津町</t>
  </si>
  <si>
    <t>ﾓﾄｼﾏﾁｮｳ</t>
  </si>
  <si>
    <t>本島町</t>
  </si>
  <si>
    <t>ﾓﾐｼﾞｶﾞｵｶﾏﾁ</t>
  </si>
  <si>
    <t>もみじが丘町</t>
  </si>
  <si>
    <t>ﾔﾀｹﾁｮｳ</t>
  </si>
  <si>
    <t>矢岳町</t>
  </si>
  <si>
    <t>ﾔﾏｶﾞﾀﾁｮｳ</t>
  </si>
  <si>
    <t>山県町</t>
  </si>
  <si>
    <t>ﾔﾏｽﾞﾐﾁｮｳ</t>
  </si>
  <si>
    <t>山祇町</t>
  </si>
  <si>
    <t>ﾔﾏﾃﾁｮｳ</t>
  </si>
  <si>
    <t>山手町</t>
  </si>
  <si>
    <t>ﾔﾏﾄﾁｮｳ</t>
  </si>
  <si>
    <t>大和町</t>
  </si>
  <si>
    <t>ﾔﾐﾈﾁｮｳ</t>
  </si>
  <si>
    <t>矢峰町</t>
  </si>
  <si>
    <t>ﾕﾉｷﾁｮｳ</t>
  </si>
  <si>
    <t>柚木町</t>
  </si>
  <si>
    <t>ﾕﾉｷﾓﾄﾏﾁ</t>
  </si>
  <si>
    <t>柚木元町</t>
  </si>
  <si>
    <t>ﾖｺｵﾁｮｳ</t>
  </si>
  <si>
    <t>横尾町</t>
  </si>
  <si>
    <t>ﾖｺﾃﾁｮｳ</t>
  </si>
  <si>
    <t>横手町</t>
  </si>
  <si>
    <t>ﾖｼｲﾁｮｳｲﾀﾋﾞ</t>
  </si>
  <si>
    <t>吉井町板樋</t>
  </si>
  <si>
    <t>ﾖｼｲﾁｮｳｵｵﾜﾀﾘ</t>
  </si>
  <si>
    <t>吉井町大渡</t>
  </si>
  <si>
    <t>ﾖｼｲﾁｮｳｵﾂｲｼｵ</t>
  </si>
  <si>
    <t>吉井町乙石尾</t>
  </si>
  <si>
    <t>ﾖｼｲﾁｮｳｵﾄﾞﾘｾﾞ</t>
  </si>
  <si>
    <t>吉井町踊瀬</t>
  </si>
  <si>
    <t>ﾖｼｲﾁｮｳｶｼﾞｺﾊﾞ</t>
  </si>
  <si>
    <t>吉井町梶木場</t>
  </si>
  <si>
    <t>ﾖｼｲﾁｮｳｶﾐﾖｼﾀﾞ</t>
  </si>
  <si>
    <t>吉井町上吉田</t>
  </si>
  <si>
    <t>ﾖｼｲﾁｮｳｼﾓﾊﾞﾙ</t>
  </si>
  <si>
    <t>吉井町下原</t>
  </si>
  <si>
    <t>ﾖｼｲﾁｮｳｿｳﾉｵ</t>
  </si>
  <si>
    <t>吉井町草ノ尾</t>
  </si>
  <si>
    <t>ﾖｼｲﾁｮｳﾀｶﾐﾈ</t>
  </si>
  <si>
    <t>吉井町高峰</t>
  </si>
  <si>
    <t>ﾖｼｲﾁｮｳﾀﾃｲｼ</t>
  </si>
  <si>
    <t>吉井町立石</t>
  </si>
  <si>
    <t>ﾖｼｲﾁｮｳﾀﾊﾞﾙ</t>
  </si>
  <si>
    <t>吉井町田原</t>
  </si>
  <si>
    <t>ﾖｼｲﾁｮｳﾅｵﾔ</t>
  </si>
  <si>
    <t>吉井町直谷</t>
  </si>
  <si>
    <t>ﾖｼｲﾁｮｳﾊｼｶﾜﾁ</t>
  </si>
  <si>
    <t>吉井町橋川内</t>
  </si>
  <si>
    <t>ﾖｼｲﾁｮｳﾊｼｸﾞﾁ</t>
  </si>
  <si>
    <t>吉井町橋口</t>
  </si>
  <si>
    <t>ﾖｼｲﾁｮｳﾊﾙｱｹ</t>
  </si>
  <si>
    <t>吉井町春明</t>
  </si>
  <si>
    <t>ﾖｼｲﾁｮｳﾌｸｲ</t>
  </si>
  <si>
    <t>吉井町福井</t>
  </si>
  <si>
    <t>ﾖｼｲﾁｮｳﾏｴﾀﾞｹ</t>
  </si>
  <si>
    <t>吉井町前岳</t>
  </si>
  <si>
    <t>ﾖｼｲﾁｮｳﾖｼﾓﾄ</t>
  </si>
  <si>
    <t>吉井町吉元</t>
  </si>
  <si>
    <t>ﾖｼｵｶﾁｮｳ</t>
  </si>
  <si>
    <t>吉岡町</t>
  </si>
  <si>
    <t>ﾖｼﾌｸﾁｮｳ</t>
  </si>
  <si>
    <t>吉福町</t>
  </si>
  <si>
    <t>ﾖﾛﾂﾞﾁｮｳ</t>
  </si>
  <si>
    <t>万津町</t>
  </si>
  <si>
    <t>ﾜｶﾀｹﾀﾞｲﾏﾁ</t>
  </si>
  <si>
    <t>若竹台町</t>
  </si>
  <si>
    <t>ﾜｶﾊﾞﾁｮｳ</t>
  </si>
  <si>
    <t>ｼﾏﾊﾞﾗｼ</t>
  </si>
  <si>
    <t>島原市</t>
  </si>
  <si>
    <t>ｼﾏﾊﾞﾗｼﾉﾂｷﾞﾆﾊﾞﾝﾁｶﾞｸﾙﾊﾞｱｲ</t>
  </si>
  <si>
    <t>島原市の次に番地がくる場合</t>
  </si>
  <si>
    <t>ｱｵﾊﾞﾏﾁ</t>
  </si>
  <si>
    <t>青葉町</t>
  </si>
  <si>
    <t>ｱﾌﾞﾗﾎﾞﾘﾏﾁ</t>
  </si>
  <si>
    <t>油堀町</t>
  </si>
  <si>
    <t>ｱﾗｲｷﾘﾏﾁ</t>
  </si>
  <si>
    <t>洗切町</t>
  </si>
  <si>
    <t>ｱﾘｱｹﾁｮｳｵｵﾐｻｷｵﾂ</t>
  </si>
  <si>
    <t>有明町大三東乙</t>
  </si>
  <si>
    <t>ｱﾘｱｹﾁｮｳｵｵﾐｻｷｺｳ</t>
  </si>
  <si>
    <t>有明町大三東甲</t>
  </si>
  <si>
    <t>ｱﾘｱｹﾁｮｳｵｵﾐｻｷﾃｲ</t>
  </si>
  <si>
    <t>有明町大三東丁</t>
  </si>
  <si>
    <t>ｱﾘｱｹﾁｮｳｵｵﾐｻｷﾍｲ</t>
  </si>
  <si>
    <t>有明町大三東丙</t>
  </si>
  <si>
    <t>ｱﾘｱｹﾁｮｳｵｵﾐｻｷﾎﾞ</t>
  </si>
  <si>
    <t>有明町大三東戊</t>
  </si>
  <si>
    <t>ｱﾘｱｹﾁｮｳﾕｴｵﾂ</t>
  </si>
  <si>
    <t>有明町湯江乙</t>
  </si>
  <si>
    <t>ｱﾘｱｹﾁｮｳﾕｴｺｳ</t>
  </si>
  <si>
    <t>有明町湯江甲</t>
  </si>
  <si>
    <t>ｱﾘｱｹﾁｮｳﾕｴﾃｲ</t>
  </si>
  <si>
    <t>有明町湯江丁</t>
  </si>
  <si>
    <t>ｱﾘｱｹﾁｮｳﾕｴﾍｲ</t>
  </si>
  <si>
    <t>有明町湯江丙</t>
  </si>
  <si>
    <t>ｱﾘﾏﾌﾅﾂﾏﾁ</t>
  </si>
  <si>
    <t>有馬船津町</t>
  </si>
  <si>
    <t>ｲﾃﾞﾉｶﾜﾏﾁ</t>
  </si>
  <si>
    <t>出の川町</t>
  </si>
  <si>
    <t>ｲﾃﾞﾋﾗﾏﾁ</t>
  </si>
  <si>
    <t>出平町</t>
  </si>
  <si>
    <t>ｲﾏｶﾞﾜﾏﾁ</t>
  </si>
  <si>
    <t>今川町</t>
  </si>
  <si>
    <t>ｳｴﾉﾊﾗ</t>
  </si>
  <si>
    <t>上の原</t>
  </si>
  <si>
    <t>上の町</t>
  </si>
  <si>
    <t>ｳﾄﾏﾁ</t>
  </si>
  <si>
    <t>宇土町</t>
  </si>
  <si>
    <t>ｳﾒｿﾞﾉﾏﾁ</t>
  </si>
  <si>
    <t>梅園町</t>
  </si>
  <si>
    <t>ｳﾗﾀ</t>
  </si>
  <si>
    <t>浦田</t>
  </si>
  <si>
    <t>ｳﾗﾉｶﾜ</t>
  </si>
  <si>
    <t>浦の川</t>
  </si>
  <si>
    <t>ｳﾜｼﾞﾝﾁｮｳ</t>
  </si>
  <si>
    <t>上新丁</t>
  </si>
  <si>
    <t>ｴﾄﾞﾁｮｳ</t>
  </si>
  <si>
    <t>江戸丁</t>
  </si>
  <si>
    <t>蛭子町</t>
  </si>
  <si>
    <t>ｵｵｼﾞﾓﾏﾁ</t>
  </si>
  <si>
    <t>大下町</t>
  </si>
  <si>
    <t>ｵｵﾃﾊﾞﾗﾏﾁ</t>
  </si>
  <si>
    <t>大手原町</t>
  </si>
  <si>
    <t>ｵﾁｮｳｽﾞﾏﾁ</t>
  </si>
  <si>
    <t>御手水町</t>
  </si>
  <si>
    <t>ｶｷﾉｷﾏﾁ</t>
  </si>
  <si>
    <t>柿の木町</t>
  </si>
  <si>
    <t>ｶｼﾜﾉﾏﾁ</t>
  </si>
  <si>
    <t>柏野町</t>
  </si>
  <si>
    <t>ｶﾀﾏﾁ</t>
  </si>
  <si>
    <t>片町</t>
  </si>
  <si>
    <t>ｶﾄﾞｳﾁﾏﾁ</t>
  </si>
  <si>
    <t>門内町</t>
  </si>
  <si>
    <t>ｶﾏﾀﾞﾏﾁ</t>
  </si>
  <si>
    <t>鎌田町</t>
  </si>
  <si>
    <t>ｶﾐｵﾘﾊｼﾏﾁ</t>
  </si>
  <si>
    <t>上折橋町</t>
  </si>
  <si>
    <t>ｶﾐﾏﾁ</t>
  </si>
  <si>
    <t>加美町</t>
  </si>
  <si>
    <t>ｶﾒﾉｺｳﾏﾁ</t>
  </si>
  <si>
    <t>亀の甲町</t>
  </si>
  <si>
    <t>ｷﾀｱﾝﾄｸﾏﾁ</t>
  </si>
  <si>
    <t>北安徳町</t>
  </si>
  <si>
    <t>ｷﾀｶﾐｺﾊﾞﾏﾁ</t>
  </si>
  <si>
    <t>北上木場町</t>
  </si>
  <si>
    <t>ｷﾀｾﾝﾎﾞﾝｷﾞﾏﾁ</t>
  </si>
  <si>
    <t>北千本木町</t>
  </si>
  <si>
    <t>ｷﾀﾊﾞﾗﾏﾁ</t>
  </si>
  <si>
    <t>北原町</t>
  </si>
  <si>
    <t>ｷﾀﾓﾝﾏﾁ</t>
  </si>
  <si>
    <t>北門町</t>
  </si>
  <si>
    <t>ｸｴﾔﾏﾏﾁ</t>
  </si>
  <si>
    <t>崩山町</t>
  </si>
  <si>
    <t>ｸﾚｲｼﾊﾞﾙﾏﾁ</t>
  </si>
  <si>
    <t>礫石原町</t>
  </si>
  <si>
    <t>ｺﾅﾝﾏﾁ</t>
  </si>
  <si>
    <t>湖南町</t>
  </si>
  <si>
    <t>ｺﾔﾏﾏﾁ</t>
  </si>
  <si>
    <t>小山町</t>
  </si>
  <si>
    <t>ｻｶｳｴﾏﾁ</t>
  </si>
  <si>
    <t>坂上町</t>
  </si>
  <si>
    <t>ｻｶｼﾀﾏﾁ</t>
  </si>
  <si>
    <t>坂下町</t>
  </si>
  <si>
    <t>ｻｷｶﾞｹﾏﾁ</t>
  </si>
  <si>
    <t>先魁町</t>
  </si>
  <si>
    <t>ｻｸﾗﾓﾝﾏﾁ</t>
  </si>
  <si>
    <t>桜門町</t>
  </si>
  <si>
    <t>ｼﾞﾁｭｳﾏﾁ</t>
  </si>
  <si>
    <t>寺中町</t>
  </si>
  <si>
    <t>ｼﾀｼﾞﾝﾁｮｳ</t>
  </si>
  <si>
    <t>下新丁</t>
  </si>
  <si>
    <t>ｼﾀﾉﾁｮｳ</t>
  </si>
  <si>
    <t>下の丁</t>
  </si>
  <si>
    <t>ｼﾓｵﾘﾊｼﾏﾁ</t>
  </si>
  <si>
    <t>下折橋町</t>
  </si>
  <si>
    <t>ｼﾓｶﾜｼﾘﾏﾁ</t>
  </si>
  <si>
    <t>下川尻町</t>
  </si>
  <si>
    <t>ｼﾓﾐﾔﾏﾁ</t>
  </si>
  <si>
    <t>下宮町</t>
  </si>
  <si>
    <t>ｼﾞｮｳｾｲﾅｶﾉﾁｮｳ</t>
  </si>
  <si>
    <t>城西中の丁</t>
  </si>
  <si>
    <t>ｼﾞｮｳﾅｲ</t>
  </si>
  <si>
    <t>城内</t>
  </si>
  <si>
    <t>ｼﾗﾀﾆﾏﾁ</t>
  </si>
  <si>
    <t>白谷町</t>
  </si>
  <si>
    <t>ｼﾗﾁﾏﾁ</t>
  </si>
  <si>
    <t>白土町</t>
  </si>
  <si>
    <t>ｼﾗﾁﾓﾓﾔﾏ</t>
  </si>
  <si>
    <t>白土桃山</t>
  </si>
  <si>
    <t>ｼﾛﾐﾏﾁ</t>
  </si>
  <si>
    <t>城見町</t>
  </si>
  <si>
    <t>ｼﾝﾀﾞﾁ</t>
  </si>
  <si>
    <t>新建</t>
  </si>
  <si>
    <t>ｼﾝﾃﾞﾝﾏﾁ</t>
  </si>
  <si>
    <t>ｼﾝﾊﾞﾊﾞﾏﾁ</t>
  </si>
  <si>
    <t>新馬場町</t>
  </si>
  <si>
    <t>ｼﾝﾏﾁ</t>
  </si>
  <si>
    <t>新町</t>
  </si>
  <si>
    <t>ｼﾝﾐﾅﾄ</t>
  </si>
  <si>
    <t>新湊</t>
  </si>
  <si>
    <t>ｼﾝﾔﾏ</t>
  </si>
  <si>
    <t>新山</t>
  </si>
  <si>
    <t>ｼﾝﾜﾏﾁ</t>
  </si>
  <si>
    <t>親和町</t>
  </si>
  <si>
    <t>ｽｷﾞﾔﾏﾏﾁ</t>
  </si>
  <si>
    <t>杉山町</t>
  </si>
  <si>
    <t>ﾀｶｼﾞﾏ</t>
  </si>
  <si>
    <t>高島</t>
  </si>
  <si>
    <t>ﾀﾃﾉﾏﾁ</t>
  </si>
  <si>
    <t>立野町</t>
  </si>
  <si>
    <t>ﾀﾏﾁ</t>
  </si>
  <si>
    <t>田町</t>
  </si>
  <si>
    <t>ﾁﾁﾌﾞｶﾞｳﾗﾏﾁ</t>
  </si>
  <si>
    <t>秩父が浦町</t>
  </si>
  <si>
    <t>ﾂﾌﾞｷﾏﾁ</t>
  </si>
  <si>
    <t>津吹町</t>
  </si>
  <si>
    <t>ﾂﾏﾁ</t>
  </si>
  <si>
    <t>津町</t>
  </si>
  <si>
    <t>ﾃﾝｼﾞﾝﾓﾄﾏﾁ</t>
  </si>
  <si>
    <t>天神元町</t>
  </si>
  <si>
    <t>ﾅｶｱﾝﾄｸﾏﾁ</t>
  </si>
  <si>
    <t>中安徳町</t>
  </si>
  <si>
    <t>ﾅｶｵﾏﾁ</t>
  </si>
  <si>
    <t>中尾町</t>
  </si>
  <si>
    <t>ﾅｶｸﾞﾐﾏﾁ</t>
  </si>
  <si>
    <t>中組町</t>
  </si>
  <si>
    <t>ﾅｶﾉﾏﾁ</t>
  </si>
  <si>
    <t>中野町</t>
  </si>
  <si>
    <t>ﾅｶﾊﾞﾗﾏﾁ</t>
  </si>
  <si>
    <t>ﾅｶﾎﾘﾏﾁ</t>
  </si>
  <si>
    <t>中堀町</t>
  </si>
  <si>
    <t>ﾅｶﾞﾇｷﾏﾁ</t>
  </si>
  <si>
    <t>長貫町</t>
  </si>
  <si>
    <t>ﾆｼﾔﾊﾀﾏﾁ</t>
  </si>
  <si>
    <t>西八幡町</t>
  </si>
  <si>
    <t>ﾆﾀﾏﾁ</t>
  </si>
  <si>
    <t>仁田町</t>
  </si>
  <si>
    <t>ﾊｷﾞｶﾞｵｶ</t>
  </si>
  <si>
    <t>萩が丘</t>
  </si>
  <si>
    <t>ﾊｷﾞﾊﾗ</t>
  </si>
  <si>
    <t>萩原</t>
  </si>
  <si>
    <t>ﾊｸｻﾝﾏﾁ</t>
  </si>
  <si>
    <t>白山町</t>
  </si>
  <si>
    <t>ﾊﾏﾉﾏﾁ</t>
  </si>
  <si>
    <t>浜の町</t>
  </si>
  <si>
    <t>ﾊﾗｸﾞﾁﾏﾁ</t>
  </si>
  <si>
    <t>原口町</t>
  </si>
  <si>
    <t>ﾊﾗﾏﾁ</t>
  </si>
  <si>
    <t>原町</t>
  </si>
  <si>
    <t>ﾋｴﾀﾞﾏﾁ</t>
  </si>
  <si>
    <t>稗田町</t>
  </si>
  <si>
    <t>ﾋﾛｺｳﾔﾏﾁ</t>
  </si>
  <si>
    <t>広高野町</t>
  </si>
  <si>
    <t>ﾋﾛﾊﾞﾊﾞﾏﾁ</t>
  </si>
  <si>
    <t>広馬場町</t>
  </si>
  <si>
    <t>ﾌﾀﾞﾉﾓﾄﾏﾁ</t>
  </si>
  <si>
    <t>札の元町</t>
  </si>
  <si>
    <t>ﾌﾅﾄﾞﾏﾘﾏﾁ</t>
  </si>
  <si>
    <t>船泊町</t>
  </si>
  <si>
    <t>ﾌﾙﾁｮｳ</t>
  </si>
  <si>
    <t>古丁</t>
  </si>
  <si>
    <t>ﾍｲｾｲﾏﾁ</t>
  </si>
  <si>
    <t>平成町</t>
  </si>
  <si>
    <t>ﾎﾘﾏﾁ</t>
  </si>
  <si>
    <t>堀町</t>
  </si>
  <si>
    <t>ﾎﾝｺｳｼﾞﾏﾁ</t>
  </si>
  <si>
    <t>本光寺町</t>
  </si>
  <si>
    <t>ﾎﾝﾏﾁ</t>
  </si>
  <si>
    <t>本町</t>
  </si>
  <si>
    <t>ﾏｴﾊﾏﾏﾁ</t>
  </si>
  <si>
    <t>前浜町</t>
  </si>
  <si>
    <t>三会町</t>
  </si>
  <si>
    <t>ﾐﾅﾄｼﾝﾁﾏﾁ</t>
  </si>
  <si>
    <t>湊新地町</t>
  </si>
  <si>
    <t>ﾐﾅﾄﾐﾁ</t>
  </si>
  <si>
    <t>湊道</t>
  </si>
  <si>
    <t>ﾐﾅﾐｱﾝﾄｸﾏﾁ</t>
  </si>
  <si>
    <t>南安徳町</t>
  </si>
  <si>
    <t>ﾐﾅﾐｶｼﾜﾉﾏﾁ</t>
  </si>
  <si>
    <t>南柏野町</t>
  </si>
  <si>
    <t>ﾐﾅﾐｶﾐｺﾊﾞﾏﾁ</t>
  </si>
  <si>
    <t>南上木場町</t>
  </si>
  <si>
    <t>ﾐﾅﾐｸｴﾔﾏﾏﾁ</t>
  </si>
  <si>
    <t>南崩山町</t>
  </si>
  <si>
    <t>ﾐﾅﾐｼﾓｶﾜｼﾘﾏﾁ</t>
  </si>
  <si>
    <t>南下川尻町</t>
  </si>
  <si>
    <t>ﾐﾅﾐｾﾝﾎﾞﾝｷﾞﾏﾁ</t>
  </si>
  <si>
    <t>南千本木町</t>
  </si>
  <si>
    <t>ﾐﾔﾉﾏﾁ</t>
  </si>
  <si>
    <t>宮の町</t>
  </si>
  <si>
    <t>ﾑﾂｷﾞﾏﾁ</t>
  </si>
  <si>
    <t>六ツ木町</t>
  </si>
  <si>
    <t>ﾓﾄﾌﾅﾂﾏﾁ</t>
  </si>
  <si>
    <t>元船津町</t>
  </si>
  <si>
    <t>ﾔﾏﾃﾞﾗﾏﾁ</t>
  </si>
  <si>
    <t>山寺町</t>
  </si>
  <si>
    <t>ﾖﾛｽﾞﾏﾁ</t>
  </si>
  <si>
    <t>万町</t>
  </si>
  <si>
    <t>ﾚｲﾅﾝ</t>
  </si>
  <si>
    <t>霊南</t>
  </si>
  <si>
    <t>ｲｻﾊﾔｼ</t>
  </si>
  <si>
    <t>諫早市</t>
  </si>
  <si>
    <t>ｱｵﾊﾞﾀﾞｲ</t>
  </si>
  <si>
    <t>青葉台</t>
  </si>
  <si>
    <t>ｱｶｻｷﾏﾁ</t>
  </si>
  <si>
    <t>ｱｽﾞｷｻｷﾏﾁ</t>
  </si>
  <si>
    <t>小豆崎町</t>
  </si>
  <si>
    <t>ｲｲﾓﾘﾁｮｳｲｹｼﾓ</t>
  </si>
  <si>
    <t>飯盛町池下</t>
  </si>
  <si>
    <t>ｲｲﾓﾘﾁｮｳｳｴﾊﾗ</t>
  </si>
  <si>
    <t>飯盛町上原</t>
  </si>
  <si>
    <t>ｲｲﾓﾘﾁｮｳｳｼﾛﾀﾞ</t>
  </si>
  <si>
    <t>飯盛町後田</t>
  </si>
  <si>
    <t>ｲｲﾓﾘﾁｮｳｶﾜｼﾓ</t>
  </si>
  <si>
    <t>飯盛町川下</t>
  </si>
  <si>
    <t>ｲｲﾓﾘﾁｮｳｸﾎﾞ</t>
  </si>
  <si>
    <t>飯盛町久保</t>
  </si>
  <si>
    <t>ｲｲﾓﾘﾁｮｳｺﾊﾞ</t>
  </si>
  <si>
    <t>飯盛町古場</t>
  </si>
  <si>
    <t>ｲｲﾓﾘﾁｮｳｻﾀﾞ</t>
  </si>
  <si>
    <t>飯盛町佐田</t>
  </si>
  <si>
    <t>ｲｲﾓﾘﾁｮｳｻﾄ</t>
  </si>
  <si>
    <t>飯盛町里</t>
  </si>
  <si>
    <t>ｲｲﾓﾘﾁｮｳｼﾓｶﾞﾏ</t>
  </si>
  <si>
    <t>飯盛町下釜</t>
  </si>
  <si>
    <t>ｲｲﾓﾘﾁｮｳﾅｶﾔﾏ</t>
  </si>
  <si>
    <t>飯盛町中山</t>
  </si>
  <si>
    <t>ｲｲﾓﾘﾁｮｳﾉﾅｶ</t>
  </si>
  <si>
    <t>飯盛町野中</t>
  </si>
  <si>
    <t>ｲｲﾓﾘﾁｮｳﾋﾗｷ</t>
  </si>
  <si>
    <t>飯盛町開</t>
  </si>
  <si>
    <t>ｲｲﾓﾘﾁｮｳﾋﾗｺﾊﾞ</t>
  </si>
  <si>
    <t>飯盛町平古場</t>
  </si>
  <si>
    <t>ｲｲﾓﾘﾁｮｳﾔﾏｸﾞﾁ</t>
  </si>
  <si>
    <t>飯盛町山口</t>
  </si>
  <si>
    <t>ｳｷﾏﾁ</t>
  </si>
  <si>
    <t>有喜町</t>
  </si>
  <si>
    <t>ｳﾂﾞﾏﾁ</t>
  </si>
  <si>
    <t>宇都町</t>
  </si>
  <si>
    <t>ｴｲｼｮｳﾋｶﾞｼﾏﾁ</t>
  </si>
  <si>
    <t>永昌東町</t>
  </si>
  <si>
    <t>ｴｲｼｮｳﾏﾁ</t>
  </si>
  <si>
    <t>永昌町</t>
  </si>
  <si>
    <t>ｴｲﾀﾞﾏﾁ</t>
  </si>
  <si>
    <t>栄田町</t>
  </si>
  <si>
    <t>ｵｵｻｺﾏﾁ</t>
  </si>
  <si>
    <t>大さこ町</t>
  </si>
  <si>
    <t>ｵｵﾊﾞﾏﾁ</t>
  </si>
  <si>
    <t>大場町</t>
  </si>
  <si>
    <t>ｵｶﾞﾜﾏﾁ</t>
  </si>
  <si>
    <t>小川町</t>
  </si>
  <si>
    <t>ｵﾉｼﾞﾏﾏﾁ</t>
  </si>
  <si>
    <t>小野島町</t>
  </si>
  <si>
    <t>ｵﾉﾏﾁ</t>
  </si>
  <si>
    <t>小野町</t>
  </si>
  <si>
    <t>ｵﾌﾞﾅｺｼﾏﾁ</t>
  </si>
  <si>
    <t>小船越町</t>
  </si>
  <si>
    <t>ｶｲﾂﾞｶﾞｵｶ</t>
  </si>
  <si>
    <t>貝津ヶ丘</t>
  </si>
  <si>
    <t>ｶｲﾂﾞﾏﾁ</t>
  </si>
  <si>
    <t>貝津町</t>
  </si>
  <si>
    <t>金谷町</t>
  </si>
  <si>
    <t>ｶﾐｵｵﾜﾀﾉﾏﾁ</t>
  </si>
  <si>
    <t>上大渡野町</t>
  </si>
  <si>
    <t>ｶﾜﾄｺﾏﾁ</t>
  </si>
  <si>
    <t>川床町</t>
  </si>
  <si>
    <t>ｸﾔﾏﾀﾞｲ</t>
  </si>
  <si>
    <t>久山台</t>
  </si>
  <si>
    <t>ｸﾔﾏﾏﾁ</t>
  </si>
  <si>
    <t>久山町</t>
  </si>
  <si>
    <t>ｸﾚﾓﾏﾁ</t>
  </si>
  <si>
    <t>栗面町</t>
  </si>
  <si>
    <t>ｸﾛｻｷﾏﾁ</t>
  </si>
  <si>
    <t>黒崎町</t>
  </si>
  <si>
    <t>ｺｳｾｲﾏﾁ</t>
  </si>
  <si>
    <t>厚生町</t>
  </si>
  <si>
    <t>ｺｳﾃﾝﾏﾁ</t>
  </si>
  <si>
    <t>ｺﾅｶﾞｲﾁｮｳｲｻﾞｷ</t>
  </si>
  <si>
    <t>小長井町井崎</t>
  </si>
  <si>
    <t>ｺﾅｶﾞｲﾁｮｳｳﾁｺｼ</t>
  </si>
  <si>
    <t>小長井町打越</t>
  </si>
  <si>
    <t>ｺﾅｶﾞｲﾁｮｳｵｵｶﾞﾗﾐ</t>
  </si>
  <si>
    <t>小長井町大搦</t>
  </si>
  <si>
    <t>ｺﾅｶﾞｲﾁｮｳｵｵﾐﾈ</t>
  </si>
  <si>
    <t>小長井町大峰</t>
  </si>
  <si>
    <t>ｺﾅｶﾞｲﾁｮｳｵｶﾞﾜﾊﾗｳﾗ</t>
  </si>
  <si>
    <t>小長井町小川原浦</t>
  </si>
  <si>
    <t>ｺﾅｶﾞｲﾁｮｳｺｳﾁ</t>
  </si>
  <si>
    <t>小長井町川内</t>
  </si>
  <si>
    <t>ｺﾅｶﾞｲﾁｮｳｺﾊﾞ</t>
  </si>
  <si>
    <t>小長井町古場</t>
  </si>
  <si>
    <t>ｺﾅｶﾞｲﾁｮｳｼﾝﾀﾊﾞﾙ</t>
  </si>
  <si>
    <t>小長井町新田原</t>
  </si>
  <si>
    <t>ｺﾅｶﾞｲﾁｮｳﾀﾊﾞﾙ</t>
  </si>
  <si>
    <t>小長井町田原</t>
  </si>
  <si>
    <t>ｺﾅｶﾞｲﾁｮｳﾄｵﾀﾞｹ</t>
  </si>
  <si>
    <t>小長井町遠竹</t>
  </si>
  <si>
    <t>ｺﾅｶﾞｲﾁｮｳﾏｷ</t>
  </si>
  <si>
    <t>小長井町牧</t>
  </si>
  <si>
    <t>ｻﾙｻﾞｷﾏﾁ</t>
  </si>
  <si>
    <t>猿崎町</t>
  </si>
  <si>
    <t>ｼﾓｵｵﾜﾀﾉﾏﾁ</t>
  </si>
  <si>
    <t>下大渡野町</t>
  </si>
  <si>
    <t>ｼｮｳｷｭｳｼﾞﾏﾁ</t>
  </si>
  <si>
    <t>正久寺町</t>
  </si>
  <si>
    <t>ｼﾗｲﾜﾏﾁ</t>
  </si>
  <si>
    <t>白岩町</t>
  </si>
  <si>
    <t>ｼﾗｷﾐﾈﾏﾁ</t>
  </si>
  <si>
    <t>白木峰町</t>
  </si>
  <si>
    <t>ｼﾗﾊﾏﾏﾁ</t>
  </si>
  <si>
    <t>白浜町</t>
  </si>
  <si>
    <t>ｼﾗﾊﾗﾏﾁ</t>
  </si>
  <si>
    <t>白原町</t>
  </si>
  <si>
    <t>ｼﾝﾐﾁﾏﾁ</t>
  </si>
  <si>
    <t>新道町</t>
  </si>
  <si>
    <t>ﾀｶｷﾁｮｳｲｽﾞﾐ</t>
  </si>
  <si>
    <t>高来町泉</t>
  </si>
  <si>
    <t>ﾀｶｷﾁｮｳｳﾜｸﾞﾐ</t>
  </si>
  <si>
    <t>高来町上与</t>
  </si>
  <si>
    <t>ﾀｶｷﾁｮｳｵｴｶﾝﾀｸ</t>
  </si>
  <si>
    <t>高来町小江干拓</t>
  </si>
  <si>
    <t>ﾀｶｷﾁｮｳｵｵﾄ</t>
  </si>
  <si>
    <t>高来町大戸</t>
  </si>
  <si>
    <t>ﾀｶｷﾁｮｳｵﾘﾔﾏ</t>
  </si>
  <si>
    <t>高来町折山</t>
  </si>
  <si>
    <t>ﾀｶｷﾁｮｳｶﾅｻｷ</t>
  </si>
  <si>
    <t>高来町金崎</t>
  </si>
  <si>
    <t>ﾀｶｷﾁｮｳｸﾐｽﾞ</t>
  </si>
  <si>
    <t>高来町汲水</t>
  </si>
  <si>
    <t>ﾀｶｷﾁｮｳｸﾛｻｷ</t>
  </si>
  <si>
    <t>高来町黒崎</t>
  </si>
  <si>
    <t>ﾀｶｷﾁｮｳｸﾛﾆﾀ</t>
  </si>
  <si>
    <t>高来町黒新田</t>
  </si>
  <si>
    <t>ﾀｶｷﾁｮｳｺｳﾂﾞｸﾗ</t>
  </si>
  <si>
    <t>高来町神津倉</t>
  </si>
  <si>
    <t>ﾀｶｷﾁｮｳｺﾊﾞ</t>
  </si>
  <si>
    <t>高来町古場</t>
  </si>
  <si>
    <t>ﾀｶｷﾁｮｳｺﾌﾞﾅﾂ</t>
  </si>
  <si>
    <t>高来町小船津</t>
  </si>
  <si>
    <t>ﾀｶｷﾁｮｳｺﾐﾈ</t>
  </si>
  <si>
    <t>高来町小峰</t>
  </si>
  <si>
    <t>ﾀｶｷﾁｮｳｻｶﾓﾄ</t>
  </si>
  <si>
    <t>高来町坂元</t>
  </si>
  <si>
    <t>ﾀｶｷﾁｮｳｻﾄ</t>
  </si>
  <si>
    <t>高来町里</t>
  </si>
  <si>
    <t>ﾀｶｷﾁｮｳｻﾝﾌﾞｲﾁ</t>
  </si>
  <si>
    <t>高来町三部壱</t>
  </si>
  <si>
    <t>ﾀｶｷﾁｮｳｼﾀｸﾞﾐ</t>
  </si>
  <si>
    <t>高来町下与</t>
  </si>
  <si>
    <t>ﾀｶｷﾁｮｳｾﾞﾝｼﾞｭｳｼﾞ</t>
  </si>
  <si>
    <t>高来町善住寺</t>
  </si>
  <si>
    <t>ﾀｶｷﾁｮｳﾀﾁﾔﾏ</t>
  </si>
  <si>
    <t>高来町建山</t>
  </si>
  <si>
    <t>ﾀｶｷﾁｮｳﾆｼﾉｵ</t>
  </si>
  <si>
    <t>高来町西尾</t>
  </si>
  <si>
    <t>ﾀｶｷﾁｮｳﾆｼﾋﾗﾊﾞﾙ</t>
  </si>
  <si>
    <t>高来町西平原</t>
  </si>
  <si>
    <t>ﾀｶｷﾁｮｳﾉﾘｶﾞﾜ</t>
  </si>
  <si>
    <t>高来町法川</t>
  </si>
  <si>
    <t>ﾀｶｷﾁｮｳﾋｶﾞｼﾋﾗﾊﾞﾙ</t>
  </si>
  <si>
    <t>高来町東平原</t>
  </si>
  <si>
    <t>ﾀｶｷﾁｮｳﾋﾗﾀ</t>
  </si>
  <si>
    <t>高来町平田</t>
  </si>
  <si>
    <t>ﾀｶｷﾁｮｳﾌｼﾞﾄ</t>
  </si>
  <si>
    <t>高来町冨地戸</t>
  </si>
  <si>
    <t>ﾀｶｷﾁｮｳﾌﾅﾂ</t>
  </si>
  <si>
    <t>高来町船津</t>
  </si>
  <si>
    <t>ﾀｶｷﾁｮｳﾏﾁﾐｮｳ</t>
  </si>
  <si>
    <t>高来町町名</t>
  </si>
  <si>
    <t>ﾀｶｷﾁｮｳﾐｽﾞﾉｳﾗ</t>
  </si>
  <si>
    <t>高来町水ノ浦</t>
  </si>
  <si>
    <t>ﾀｶｷﾁｮｳﾐｿﾞｸﾞﾁ</t>
  </si>
  <si>
    <t>高来町溝口</t>
  </si>
  <si>
    <t>ﾀｶｷﾁｮｳﾐﾈ</t>
  </si>
  <si>
    <t>高来町峰</t>
  </si>
  <si>
    <t>ﾀｶｷﾁｮｳﾔﾏﾐﾁ</t>
  </si>
  <si>
    <t>高来町山道</t>
  </si>
  <si>
    <t>ﾀｶｼﾛﾏﾁ</t>
  </si>
  <si>
    <t>高城町</t>
  </si>
  <si>
    <t>ﾀﾃｲｼﾏﾁ</t>
  </si>
  <si>
    <t>立石町</t>
  </si>
  <si>
    <t>ﾀﾗﾐﾁｮｳｲﾁﾇﾉ</t>
  </si>
  <si>
    <t>多良見町市布</t>
  </si>
  <si>
    <t>ﾀﾗﾐﾁｮｳｶｺｲ</t>
  </si>
  <si>
    <t>多良見町囲</t>
  </si>
  <si>
    <t>ﾀﾗﾐﾁｮｳｷﾄﾞｺ</t>
  </si>
  <si>
    <t>多良見町木床</t>
  </si>
  <si>
    <t>ﾀﾗﾐﾁｮｳｹﾔ</t>
  </si>
  <si>
    <t>多良見町化屋</t>
  </si>
  <si>
    <t>ﾀﾗﾐﾁｮｳｻｾ</t>
  </si>
  <si>
    <t>多良見町佐瀬</t>
  </si>
  <si>
    <t>ﾀﾗﾐﾁｮｳｼｰｻｲﾄﾞ</t>
  </si>
  <si>
    <t>多良見町シーサイド</t>
  </si>
  <si>
    <t>ﾀﾗﾐﾁｮｳﾅｶｻﾞﾄ</t>
  </si>
  <si>
    <t>多良見町中里</t>
  </si>
  <si>
    <t>ﾀﾗﾐﾁｮｳﾆｼｶﾜｳﾁ</t>
  </si>
  <si>
    <t>多良見町西川内</t>
  </si>
  <si>
    <t>ﾀﾗﾐﾁｮｳﾆｼｿﾞﾉ</t>
  </si>
  <si>
    <t>多良見町西園</t>
  </si>
  <si>
    <t>ﾀﾗﾐﾁｮｳﾉｶﾞﾜｳﾁ</t>
  </si>
  <si>
    <t>多良見町野川内</t>
  </si>
  <si>
    <t>ﾀﾗﾐﾁｮｳﾉｿﾞｴ</t>
  </si>
  <si>
    <t>多良見町野副</t>
  </si>
  <si>
    <t>ﾀﾗﾐﾁｮｳﾋｶﾞｼｿﾞﾉ</t>
  </si>
  <si>
    <t>多良見町東園</t>
  </si>
  <si>
    <t>ﾀﾗﾐﾁｮｳﾌﾅﾂ</t>
  </si>
  <si>
    <t>多良見町舟津</t>
  </si>
  <si>
    <t>ﾀﾗﾐﾁｮｳﾓﾄｶﾞﾏ</t>
  </si>
  <si>
    <t>多良見町元釜</t>
  </si>
  <si>
    <t>ﾀﾗﾐﾁｮｳﾔﾏｶﾞﾜｳﾁ</t>
  </si>
  <si>
    <t>多良見町山川内</t>
  </si>
  <si>
    <t>ﾁｭｳｵｳｶﾝﾀｸ</t>
  </si>
  <si>
    <t>中央干拓</t>
  </si>
  <si>
    <t>ﾂｸﾊﾞﾏﾁ</t>
  </si>
  <si>
    <t>津久葉町</t>
  </si>
  <si>
    <t>ﾂﾐｽﾞﾏﾁ</t>
  </si>
  <si>
    <t>津水町</t>
  </si>
  <si>
    <t>ﾂﾙﾀﾏﾁ</t>
  </si>
  <si>
    <t>鶴田町</t>
  </si>
  <si>
    <t>ﾃﾝﾏﾝﾏﾁ</t>
  </si>
  <si>
    <t>ﾄﾞｳｻﾞｷﾏﾁ</t>
  </si>
  <si>
    <t>堂崎町</t>
  </si>
  <si>
    <t>ﾄﾐｶﾞﾜﾏﾁ</t>
  </si>
  <si>
    <t>富川町</t>
  </si>
  <si>
    <t>ﾅｶｵｷﾏﾁ</t>
  </si>
  <si>
    <t>仲沖町</t>
  </si>
  <si>
    <t>ﾅｶﾀﾞﾏﾁ</t>
  </si>
  <si>
    <t>中田町</t>
  </si>
  <si>
    <t>長田町</t>
  </si>
  <si>
    <t>ﾅｶﾄﾞｵﾘﾏﾁ</t>
  </si>
  <si>
    <t>ﾅｶﾞﾉﾏﾁ</t>
  </si>
  <si>
    <t>長野町</t>
  </si>
  <si>
    <t>ﾆｼｴｲﾀﾞﾏﾁ</t>
  </si>
  <si>
    <t>西栄田町</t>
  </si>
  <si>
    <t>ﾆｼｺｳｼﾞﾏﾁ</t>
  </si>
  <si>
    <t>西小路町</t>
  </si>
  <si>
    <t>ﾆｼｺﾞｳﾏﾁ</t>
  </si>
  <si>
    <t>西郷町</t>
  </si>
  <si>
    <t>ﾆｼｻﾞﾄﾏﾁ</t>
  </si>
  <si>
    <t>西里町</t>
  </si>
  <si>
    <t>ﾉﾅｶﾏﾁ</t>
  </si>
  <si>
    <t>ﾊｼﾞﾉｵﾏﾁ</t>
  </si>
  <si>
    <t>土師野尾町</t>
  </si>
  <si>
    <t>ﾊｯﾃﾝﾏﾁ</t>
  </si>
  <si>
    <t>八天町</t>
  </si>
  <si>
    <t>ﾊﾔﾐﾏﾁ</t>
  </si>
  <si>
    <t>早見町</t>
  </si>
  <si>
    <t>ﾋｶﾞｼｺｳｼﾞﾏﾁ</t>
  </si>
  <si>
    <t>東小路町</t>
  </si>
  <si>
    <t>ﾋｶﾞｼﾎﾝﾏﾁ</t>
  </si>
  <si>
    <t>東本町</t>
  </si>
  <si>
    <t>ﾌﾅｺｼﾏﾁ</t>
  </si>
  <si>
    <t>ﾎﾘﾉｳﾁﾏﾁ</t>
  </si>
  <si>
    <t>堀の内町</t>
  </si>
  <si>
    <t>ﾎﾝﾐｮｳﾏﾁ</t>
  </si>
  <si>
    <t>本明町</t>
  </si>
  <si>
    <t>ﾏｻｷﾏﾁ</t>
  </si>
  <si>
    <t>真崎町</t>
  </si>
  <si>
    <t>ﾏﾂｻﾞﾄﾏﾁ</t>
  </si>
  <si>
    <t>松里町</t>
  </si>
  <si>
    <t>ﾏﾜﾀﾘﾏﾁ</t>
  </si>
  <si>
    <t>馬渡町</t>
  </si>
  <si>
    <t>ﾑﾅｶﾀﾏﾁ</t>
  </si>
  <si>
    <t>宗方町</t>
  </si>
  <si>
    <t>ﾒｼﾛﾏﾁ</t>
  </si>
  <si>
    <t>目代町</t>
  </si>
  <si>
    <t>ﾓﾄﾉﾏﾁ</t>
  </si>
  <si>
    <t>本野町</t>
  </si>
  <si>
    <t>ﾓﾘﾔﾏﾁｮｳｶﾐｲﾑﾀ</t>
  </si>
  <si>
    <t>森山町上井牟田</t>
  </si>
  <si>
    <t>ﾓﾘﾔﾏﾁｮｳｶﾗｺｷﾀ</t>
  </si>
  <si>
    <t>森山町唐比北</t>
  </si>
  <si>
    <t>ﾓﾘﾔﾏﾁｮｳｶﾗｺﾆｼ</t>
  </si>
  <si>
    <t>森山町唐比西</t>
  </si>
  <si>
    <t>ﾓﾘﾔﾏﾁｮｳｶﾗｺﾋｶﾞｼ</t>
  </si>
  <si>
    <t>森山町唐比東</t>
  </si>
  <si>
    <t>ﾓﾘﾔﾏﾁｮｳｹｲｼﾉ</t>
  </si>
  <si>
    <t>森山町慶師野</t>
  </si>
  <si>
    <t>ﾓﾘﾔﾏﾁｮｳｼﾓｲﾑﾀ</t>
  </si>
  <si>
    <t>森山町下井牟田</t>
  </si>
  <si>
    <t>ﾓﾘﾔﾏﾁｮｳｽｷﾞﾀﾆ</t>
  </si>
  <si>
    <t>森山町杉谷</t>
  </si>
  <si>
    <t>ﾓﾘﾔﾏﾁｮｳﾀｼﾞﾘ</t>
  </si>
  <si>
    <t>森山町田尻</t>
  </si>
  <si>
    <t>ﾓﾘﾔﾏﾁｮｳﾎﾝﾑﾗ</t>
  </si>
  <si>
    <t>森山町本村</t>
  </si>
  <si>
    <t>ﾔｻｶﾏﾁ</t>
  </si>
  <si>
    <t>八坂町</t>
  </si>
  <si>
    <t>ﾔﾏｶﾜﾏﾁ</t>
  </si>
  <si>
    <t>山川町</t>
  </si>
  <si>
    <t>ﾕﾉｵﾏﾁ</t>
  </si>
  <si>
    <t>湯野尾町</t>
  </si>
  <si>
    <t>ﾜｼｻﾞｷﾏﾁ</t>
  </si>
  <si>
    <t>鷲崎町</t>
  </si>
  <si>
    <t>ﾜﾘｺﾞｲﾏﾁ</t>
  </si>
  <si>
    <t>破籠井町</t>
  </si>
  <si>
    <t>ｵｵﾑﾗｼ</t>
  </si>
  <si>
    <t>ｱｶｻｺﾏﾁ</t>
  </si>
  <si>
    <t>赤佐古町</t>
  </si>
  <si>
    <t>ｱﾗｾﾏﾁ</t>
  </si>
  <si>
    <t>荒瀬町</t>
  </si>
  <si>
    <t>ｱﾗﾋﾗﾏﾁ</t>
  </si>
  <si>
    <t>荒平町</t>
  </si>
  <si>
    <t>ｲｹﾀﾞ</t>
  </si>
  <si>
    <t>池田</t>
  </si>
  <si>
    <t>ｲｹﾀﾞｼﾝﾏﾁ</t>
  </si>
  <si>
    <t>池田新町</t>
  </si>
  <si>
    <t>ｲﾇｲﾊﾞﾊﾞﾏﾁ</t>
  </si>
  <si>
    <t>乾馬場町</t>
  </si>
  <si>
    <t>ｲﾏﾂﾞﾏﾁ</t>
  </si>
  <si>
    <t>今津町</t>
  </si>
  <si>
    <t>ｲﾏﾄﾐﾏﾁ</t>
  </si>
  <si>
    <t>今富町</t>
  </si>
  <si>
    <t>ｲﾏﾑﾗﾏﾁ</t>
  </si>
  <si>
    <t>今村町</t>
  </si>
  <si>
    <t>ｲﾜﾏﾂﾏﾁ</t>
  </si>
  <si>
    <t>岩松町</t>
  </si>
  <si>
    <t>ｳｴﾏﾂ</t>
  </si>
  <si>
    <t>植松</t>
  </si>
  <si>
    <t>ｵｵｶﾜﾀﾞﾏﾁ</t>
  </si>
  <si>
    <t>大川田町</t>
  </si>
  <si>
    <t>ｵｵｻﾞﾄﾏﾁ</t>
  </si>
  <si>
    <t>大里町</t>
  </si>
  <si>
    <t>ｵｶﾞﾜｳﾁﾏﾁ</t>
  </si>
  <si>
    <t>ｵｷﾀﾏﾁ</t>
  </si>
  <si>
    <t>沖田町</t>
  </si>
  <si>
    <t>ｵﾆﾊﾞｼﾏﾁ</t>
  </si>
  <si>
    <t>鬼橋町</t>
  </si>
  <si>
    <t>ｵﾛｸﾞﾁﾎﾝﾏﾁ</t>
  </si>
  <si>
    <t>小路口本町</t>
  </si>
  <si>
    <t>ｵﾛｸﾞﾁﾏﾁ</t>
  </si>
  <si>
    <t>小路口町</t>
  </si>
  <si>
    <t>ｶｲﾄﾞｳﾏﾁ</t>
  </si>
  <si>
    <t>皆同町</t>
  </si>
  <si>
    <t>ｶｹﾞﾋﾗﾏﾁ</t>
  </si>
  <si>
    <t>陰平町</t>
  </si>
  <si>
    <t>ｶｺﾏﾁ</t>
  </si>
  <si>
    <t>水主町</t>
  </si>
  <si>
    <t>ｶﾐｽﾜﾏﾁ</t>
  </si>
  <si>
    <t>ｷｮｳﾜﾏﾁ</t>
  </si>
  <si>
    <t>協和町</t>
  </si>
  <si>
    <t>ｸｲﾃﾞﾂ</t>
  </si>
  <si>
    <t>杭出津</t>
  </si>
  <si>
    <t>ｸｻﾊﾞﾏﾁ</t>
  </si>
  <si>
    <t>草場町</t>
  </si>
  <si>
    <t>ｸｼﾏ</t>
  </si>
  <si>
    <t>玖島</t>
  </si>
  <si>
    <t>ｸﾊﾞﾗ</t>
  </si>
  <si>
    <t>久原</t>
  </si>
  <si>
    <t>ｸﾛｷﾏﾁ</t>
  </si>
  <si>
    <t>黒木町</t>
  </si>
  <si>
    <t>ｸﾛﾏﾙﾏﾁ</t>
  </si>
  <si>
    <t>黒丸町</t>
  </si>
  <si>
    <t>ｺｶﾞｼﾏﾏﾁ</t>
  </si>
  <si>
    <t>古賀島町</t>
  </si>
  <si>
    <t>ｺﾊﾞ</t>
  </si>
  <si>
    <t>木場</t>
  </si>
  <si>
    <t>ｻｶｸﾞﾁﾏﾁ</t>
  </si>
  <si>
    <t>坂口町</t>
  </si>
  <si>
    <t>ｻﾝｼﾞｮｳﾁｮｳ</t>
  </si>
  <si>
    <t>三城町</t>
  </si>
  <si>
    <t>ｼｹﾞｲﾀﾞﾏﾁ</t>
  </si>
  <si>
    <t>重井田町</t>
  </si>
  <si>
    <t>ｽｺﾏﾁ</t>
  </si>
  <si>
    <t>寿古町</t>
  </si>
  <si>
    <t>ｽﾀﾞﾉｷﾏﾁ</t>
  </si>
  <si>
    <t>須田ノ木町</t>
  </si>
  <si>
    <t>ｽﾜ</t>
  </si>
  <si>
    <t>諏訪</t>
  </si>
  <si>
    <t>ｾｲﾌﾞﾏﾁ</t>
  </si>
  <si>
    <t>西部町</t>
  </si>
  <si>
    <t>ﾀｹﾍﾞﾏﾁ</t>
  </si>
  <si>
    <t>武部町</t>
  </si>
  <si>
    <t>ﾀｹﾏﾂﾎﾝﾏﾁ</t>
  </si>
  <si>
    <t>竹松本町</t>
  </si>
  <si>
    <t>ﾀｹﾏﾂﾏﾁ</t>
  </si>
  <si>
    <t>竹松町</t>
  </si>
  <si>
    <t>ﾀｼﾞﾓﾏﾁ</t>
  </si>
  <si>
    <t>田下町</t>
  </si>
  <si>
    <t>ﾄｸｾﾝｶﾞﾜﾁﾏﾁ</t>
  </si>
  <si>
    <t>徳泉川内町</t>
  </si>
  <si>
    <t>ﾄﾐﾉﾊﾗ</t>
  </si>
  <si>
    <t>富の原</t>
  </si>
  <si>
    <t>ﾅｶﾀﾞｹﾏﾁ</t>
  </si>
  <si>
    <t>中岳町</t>
  </si>
  <si>
    <t>ﾆｼｲﾇｲﾊﾞﾊﾞﾏﾁ</t>
  </si>
  <si>
    <t>西乾馬場町</t>
  </si>
  <si>
    <t>ﾆｼｵｵﾑﾗﾎﾝﾏﾁ</t>
  </si>
  <si>
    <t>西大村本町</t>
  </si>
  <si>
    <t>ﾆｼｻﾝｼﾞｮｳﾁｮｳ</t>
  </si>
  <si>
    <t>西三城町</t>
  </si>
  <si>
    <t>ﾆｼﾎﾝﾏﾁ</t>
  </si>
  <si>
    <t>西本町</t>
  </si>
  <si>
    <t>ﾉﾀﾞｹﾏﾁ</t>
  </si>
  <si>
    <t>野岳町</t>
  </si>
  <si>
    <t>ﾉﾀﾞﾏﾁ</t>
  </si>
  <si>
    <t>野田町</t>
  </si>
  <si>
    <t>ﾋｶﾞｼｵｵﾑﾗ</t>
  </si>
  <si>
    <t>東大村</t>
  </si>
  <si>
    <t>ﾋｶﾞｼｻﾝｼﾞｮｳﾁｮｳ</t>
  </si>
  <si>
    <t>東三城町</t>
  </si>
  <si>
    <t>ﾋｶﾞｼﾉﾀﾞｹﾏﾁ</t>
  </si>
  <si>
    <t>東野岳町</t>
  </si>
  <si>
    <t>ﾋﾄﾞﾏﾙﾏﾁ</t>
  </si>
  <si>
    <t>日泊町</t>
  </si>
  <si>
    <t>平町</t>
  </si>
  <si>
    <t>ﾌｸｼｹﾞﾏﾁ</t>
  </si>
  <si>
    <t>福重町</t>
  </si>
  <si>
    <t>ﾏｽﾗｶﾞﾊﾗﾏﾁ</t>
  </si>
  <si>
    <t>雄ケ原町</t>
  </si>
  <si>
    <t>ﾏﾂﾅﾐ</t>
  </si>
  <si>
    <t>松並</t>
  </si>
  <si>
    <t>ﾏﾂﾊﾞﾗ</t>
  </si>
  <si>
    <t>松原</t>
  </si>
  <si>
    <t>ﾏﾂﾊﾞﾗﾎﾝﾏﾁ</t>
  </si>
  <si>
    <t>松原本町</t>
  </si>
  <si>
    <t>ﾐｼﾏﾏﾁ</t>
  </si>
  <si>
    <t>箕島町</t>
  </si>
  <si>
    <t>ﾐｽﾞﾀﾏﾁ</t>
  </si>
  <si>
    <t>水田町</t>
  </si>
  <si>
    <t>ﾐｽﾞﾊｶﾘﾏﾁ</t>
  </si>
  <si>
    <t>水計町</t>
  </si>
  <si>
    <t>ﾐｿﾞﾛｸﾏﾁ</t>
  </si>
  <si>
    <t>溝陸町</t>
  </si>
  <si>
    <t>ﾐﾔｼｮｳｼﾞ</t>
  </si>
  <si>
    <t>宮小路</t>
  </si>
  <si>
    <t>ﾐﾔﾀﾞｲﾏﾁ</t>
  </si>
  <si>
    <t>宮代町</t>
  </si>
  <si>
    <t>ﾐﾛｸｼﾞﾏﾁ</t>
  </si>
  <si>
    <t>弥勒寺町</t>
  </si>
  <si>
    <t>ﾑｶｲｺﾊﾞﾏﾁ</t>
  </si>
  <si>
    <t>向木場町</t>
  </si>
  <si>
    <t>ﾑﾙﾛﾏﾁ</t>
  </si>
  <si>
    <t>武留路町</t>
  </si>
  <si>
    <t>ﾓﾘｿﾞﾉﾏﾁ</t>
  </si>
  <si>
    <t>森園町</t>
  </si>
  <si>
    <t>ﾘﾌｸｼﾞﾏﾁ</t>
  </si>
  <si>
    <t>立福寺町</t>
  </si>
  <si>
    <t>ﾋﾗﾄﾞｼ</t>
  </si>
  <si>
    <t>平戸市</t>
  </si>
  <si>
    <t>ｱｶﾏﾂﾁｮｳ</t>
  </si>
  <si>
    <t>赤松町</t>
  </si>
  <si>
    <t>ｱｹﾉｶﾜﾁﾁｮｳ</t>
  </si>
  <si>
    <t>明の川内町</t>
  </si>
  <si>
    <t>ｱﾕｶﾜﾁｮｳ</t>
  </si>
  <si>
    <t>鮎川町</t>
  </si>
  <si>
    <t>ｲｲﾗﾁｮｳ</t>
  </si>
  <si>
    <t>飯良町</t>
  </si>
  <si>
    <t>ｲｷﾂｷﾁｮｳｲﾁﾌﾞ</t>
  </si>
  <si>
    <t>生月町壱部</t>
  </si>
  <si>
    <t>ｲｷﾂｷﾁｮｳｲﾁﾌﾞｳﾗ</t>
  </si>
  <si>
    <t>生月町壱部浦</t>
  </si>
  <si>
    <t>ｲｷﾂｷﾁｮｳｻﾄﾒﾝ</t>
  </si>
  <si>
    <t>生月町里免</t>
  </si>
  <si>
    <t>ｲｷﾂｷﾁｮｳﾀﾁｳﾗ</t>
  </si>
  <si>
    <t>生月町舘浦</t>
  </si>
  <si>
    <t>ｲｷﾂｷﾁｮｳﾐｻｷ</t>
  </si>
  <si>
    <t>生月町御崎</t>
  </si>
  <si>
    <t>ｲｷﾂｷﾁｮｳﾐﾅﾐﾒﾝ</t>
  </si>
  <si>
    <t>生月町南免</t>
  </si>
  <si>
    <t>ｲｷﾂｷﾁｮｳﾔﾏﾀﾞﾒﾝ</t>
  </si>
  <si>
    <t>生月町山田免</t>
  </si>
  <si>
    <t>ｲﾄﾔﾁｮｳ</t>
  </si>
  <si>
    <t>猪渡谷町</t>
  </si>
  <si>
    <t>ｲﾜﾉｳｴﾁｮｳ</t>
  </si>
  <si>
    <t>岩の上町</t>
  </si>
  <si>
    <t>ｳｵﾉﾀﾅﾁｮｳ</t>
  </si>
  <si>
    <t>魚の棚町</t>
  </si>
  <si>
    <t>ｳﾗﾉﾁｮｳ</t>
  </si>
  <si>
    <t>浦の町</t>
  </si>
  <si>
    <t>ｵｵｲｼﾜｷﾁｮｳ</t>
  </si>
  <si>
    <t>大石脇町</t>
  </si>
  <si>
    <t>ｵｵｶﾜﾗﾁｮｳ</t>
  </si>
  <si>
    <t>大川原町</t>
  </si>
  <si>
    <t>ｵｵｸﾎﾞﾁｮｳ</t>
  </si>
  <si>
    <t>大久保町</t>
  </si>
  <si>
    <t>ｵｵｻｼﾁｮｳ</t>
  </si>
  <si>
    <t>大佐志町</t>
  </si>
  <si>
    <t>ｵｵｼｼﾞｷﾁｮｳ</t>
  </si>
  <si>
    <t>大志々伎町</t>
  </si>
  <si>
    <t>ｵｵｼﾏﾑﾗｱﾂﾞﾁｶﾜﾁ</t>
  </si>
  <si>
    <t>大島村的山川内</t>
  </si>
  <si>
    <t>ｵｵｼﾏﾑﾗｱﾂﾞﾁﾄﾀﾞ</t>
  </si>
  <si>
    <t>大島村的山戸田</t>
  </si>
  <si>
    <t>ｵｵｼﾏﾑﾗｵｵﾈｻﾞｶ</t>
  </si>
  <si>
    <t>大島村大根坂</t>
  </si>
  <si>
    <t>ｵｵｼﾏﾑﾗｺｳﾉｳﾗ</t>
  </si>
  <si>
    <t>大島村神浦</t>
  </si>
  <si>
    <t>ｵｵｼﾏﾑﾗﾆｼｳﾄﾞ</t>
  </si>
  <si>
    <t>大島村西宇戸</t>
  </si>
  <si>
    <t>ｵｵｼﾏﾑﾗﾏｴﾋﾞﾗ</t>
  </si>
  <si>
    <t>大島村前平</t>
  </si>
  <si>
    <t>ｵｵﾔﾏﾁｮｳ</t>
  </si>
  <si>
    <t>ｵﾀﾞﾁｮｳ</t>
  </si>
  <si>
    <t>小田町</t>
  </si>
  <si>
    <t>ｶｶﾞﾐｶﾞﾜﾁｮｳ</t>
  </si>
  <si>
    <t>鏡川町</t>
  </si>
  <si>
    <t>ｶﾐｱｹﾞﾁｮｳ</t>
  </si>
  <si>
    <t>神上町</t>
  </si>
  <si>
    <t>ｶﾐﾅｶﾂﾗﾁｮｳ</t>
  </si>
  <si>
    <t>上中津良町</t>
  </si>
  <si>
    <t>ｶﾜﾁﾁｮｳ</t>
  </si>
  <si>
    <t>ｷｶﾞﾂﾁｮｳ</t>
  </si>
  <si>
    <t>木ケ津町</t>
  </si>
  <si>
    <t>ｷﾋｷﾀﾞﾁｮｳ</t>
  </si>
  <si>
    <t>木引田町</t>
  </si>
  <si>
    <t>ｸｻﾂﾞﾐﾁｮｳ</t>
  </si>
  <si>
    <t>草積町</t>
  </si>
  <si>
    <t>ｺｳﾉｶﾜﾁｮｳ</t>
  </si>
  <si>
    <t>神ノ川町</t>
  </si>
  <si>
    <t>ｺｳﾔﾏﾁ</t>
  </si>
  <si>
    <t>紺屋町</t>
  </si>
  <si>
    <t>ｺﾊﾞﾁｮｳ</t>
  </si>
  <si>
    <t>ｺﾋｷﾁｮｳ</t>
  </si>
  <si>
    <t>木引町</t>
  </si>
  <si>
    <t>ｻｷｶﾞﾀﾁｮｳ</t>
  </si>
  <si>
    <t>崎方町</t>
  </si>
  <si>
    <t>ｼｷｻﾁｮｳ</t>
  </si>
  <si>
    <t>敷佐町</t>
  </si>
  <si>
    <t>ｼｼﾁｮｳ</t>
  </si>
  <si>
    <t>獅子町</t>
  </si>
  <si>
    <t>ｼｼﾞｷﾁｮｳ</t>
  </si>
  <si>
    <t>志々伎町</t>
  </si>
  <si>
    <t>ｼﾌﾞﾈﾁｮｳ</t>
  </si>
  <si>
    <t>神船町</t>
  </si>
  <si>
    <t>ｼﾓﾅｶﾂﾗﾁｮｳ</t>
  </si>
  <si>
    <t>下中津良町</t>
  </si>
  <si>
    <t>ｼﾓﾅｶﾉﾁｮｳ</t>
  </si>
  <si>
    <t>下中野町</t>
  </si>
  <si>
    <t>ｼｭｳｼﾁｮｳ</t>
  </si>
  <si>
    <t>主師町</t>
  </si>
  <si>
    <t>ｼｮｸﾆﾝﾁｮｳ</t>
  </si>
  <si>
    <t>職人町</t>
  </si>
  <si>
    <t>ﾀｶｺﾞｴﾁｮｳ</t>
  </si>
  <si>
    <t>高越町</t>
  </si>
  <si>
    <t>ﾀｸｼﾏﾁｮｳ</t>
  </si>
  <si>
    <t>度島町</t>
  </si>
  <si>
    <t>ﾀｽｹﾁｮｳ</t>
  </si>
  <si>
    <t>田助町</t>
  </si>
  <si>
    <t>ﾀﾋﾞﾗﾁｮｳｲｯｾｷﾒﾝ</t>
  </si>
  <si>
    <t>田平町一関免</t>
  </si>
  <si>
    <t>ﾀﾋﾞﾗﾁｮｳｲﾖｼﾒﾝ</t>
  </si>
  <si>
    <t>田平町以善免</t>
  </si>
  <si>
    <t>ﾀﾋﾞﾗﾁｮｳｵｵｸﾎﾞﾒﾝ</t>
  </si>
  <si>
    <t>田平町大久保免</t>
  </si>
  <si>
    <t>ﾀﾋﾞﾗﾁｮｳｵｷﾞﾀﾒﾝ</t>
  </si>
  <si>
    <t>田平町荻田免</t>
  </si>
  <si>
    <t>ﾀﾋﾞﾗﾁｮｳｶﾐｶﾞﾒﾒﾝ</t>
  </si>
  <si>
    <t>田平町上亀免</t>
  </si>
  <si>
    <t>ﾀﾋﾞﾗﾁｮｳｺｻﾞｷﾒﾝ</t>
  </si>
  <si>
    <t>田平町小崎免</t>
  </si>
  <si>
    <t>ﾀﾋﾞﾗﾁｮｳｺﾃﾀﾞﾒﾝ</t>
  </si>
  <si>
    <t>田平町小手田免</t>
  </si>
  <si>
    <t>ﾀﾋﾞﾗﾁｮｳｻﾄﾒﾝ</t>
  </si>
  <si>
    <t>田平町里免</t>
  </si>
  <si>
    <t>ﾀﾋﾞﾗﾁｮｳｼﾓｶﾞﾒﾒﾝ</t>
  </si>
  <si>
    <t>田平町下亀免</t>
  </si>
  <si>
    <t>ﾀﾋﾞﾗﾁｮｳｼﾓﾃﾞﾗﾒﾝ</t>
  </si>
  <si>
    <t>田平町下寺免</t>
  </si>
  <si>
    <t>ﾀﾋﾞﾗﾁｮｳﾀｹｻﾞｷﾒﾝ</t>
  </si>
  <si>
    <t>田平町岳崎免</t>
  </si>
  <si>
    <t>ﾀﾋﾞﾗﾁｮｳﾀｼﾛﾒﾝ</t>
  </si>
  <si>
    <t>田平町田代免</t>
  </si>
  <si>
    <t>ﾀﾋﾞﾗﾁｮｳﾉﾀﾞﾒﾝ</t>
  </si>
  <si>
    <t>田平町野田免</t>
  </si>
  <si>
    <t>ﾀﾋﾞﾗﾁｮｳﾌｶﾂｷﾒﾝ</t>
  </si>
  <si>
    <t>田平町深月免</t>
  </si>
  <si>
    <t>ﾀﾋﾞﾗﾁｮｳﾌｸｻﾞｷﾒﾝ</t>
  </si>
  <si>
    <t>田平町福崎免</t>
  </si>
  <si>
    <t>ﾀﾋﾞﾗﾁｮｳﾌﾙｶｼﾞﾒﾝ</t>
  </si>
  <si>
    <t>田平町古梶免</t>
  </si>
  <si>
    <t>ﾀﾋﾞﾗﾁｮｳﾓﾄﾔﾏﾒﾝ</t>
  </si>
  <si>
    <t>田平町本山免</t>
  </si>
  <si>
    <t>ﾀﾋﾞﾗﾁｮｳﾔﾏｳﾁﾒﾝ</t>
  </si>
  <si>
    <t>田平町山内免</t>
  </si>
  <si>
    <t>ﾀﾋﾞﾗﾁｮｳﾖｺｼﾏﾒﾝ</t>
  </si>
  <si>
    <t>田平町横島免</t>
  </si>
  <si>
    <t>ﾂｷｼﾞﾁｮｳ</t>
  </si>
  <si>
    <t>築地町</t>
  </si>
  <si>
    <t>ﾂｼﾞﾁｮｳ</t>
  </si>
  <si>
    <t>ﾂﾂﾐﾁｮｳ</t>
  </si>
  <si>
    <t>堤町</t>
  </si>
  <si>
    <t>ﾂﾖｼﾁｮｳ</t>
  </si>
  <si>
    <t>津吉町</t>
  </si>
  <si>
    <t>ﾄｲｼｶﾞﾜﾁｮｳ</t>
  </si>
  <si>
    <t>戸石川町</t>
  </si>
  <si>
    <t>ﾅｶﾉｵｵｸﾎﾞﾁｮｳ</t>
  </si>
  <si>
    <t>中野大久保町</t>
  </si>
  <si>
    <t>ﾆｼﾅｶﾔﾏﾁｮｳ</t>
  </si>
  <si>
    <t>西中山町</t>
  </si>
  <si>
    <t>ﾈｼｺﾁｮｳ</t>
  </si>
  <si>
    <t>根獅子町</t>
  </si>
  <si>
    <t>ﾉｺﾁｮｳ</t>
  </si>
  <si>
    <t>野子町</t>
  </si>
  <si>
    <t>ﾊｲﾌｸﾁｮｳ</t>
  </si>
  <si>
    <t>早福町</t>
  </si>
  <si>
    <t>ﾋｶﾞｼﾅｶﾔﾏﾁｮｳ</t>
  </si>
  <si>
    <t>東中山町</t>
  </si>
  <si>
    <t>ﾋﾓｻｼﾁｮｳ</t>
  </si>
  <si>
    <t>紐差町</t>
  </si>
  <si>
    <t>ﾌｶｶﾞﾜﾁｮｳ</t>
  </si>
  <si>
    <t>深川町</t>
  </si>
  <si>
    <t>ﾌﾞﾀﾞｲｼﾞﾁｮｳ</t>
  </si>
  <si>
    <t>無代寺町</t>
  </si>
  <si>
    <t>ﾌﾅｷﾞﾁｮｳ</t>
  </si>
  <si>
    <t>船木町</t>
  </si>
  <si>
    <t>ﾌﾙｴﾁｮｳ</t>
  </si>
  <si>
    <t>古江町</t>
  </si>
  <si>
    <t>ﾍｺﾞﾉﾊﾗﾁｮｳ</t>
  </si>
  <si>
    <t>朶の原町</t>
  </si>
  <si>
    <t>ﾎﾞｳｶﾞﾀﾁｮｳ</t>
  </si>
  <si>
    <t>坊方町</t>
  </si>
  <si>
    <t>ﾎｳｷﾁｮｳ</t>
  </si>
  <si>
    <t>宝亀町</t>
  </si>
  <si>
    <t>ﾏｴﾂﾖｼﾁｮｳ</t>
  </si>
  <si>
    <t>前津吉町</t>
  </si>
  <si>
    <t>ﾐｽﾞﾀﾘﾁｮｳ</t>
  </si>
  <si>
    <t>水垂町</t>
  </si>
  <si>
    <t>ﾐﾔﾉﾁｮｳ</t>
  </si>
  <si>
    <t>ﾑｶｴﾋﾓｻｼﾁｮｳ</t>
  </si>
  <si>
    <t>迎紐差町</t>
  </si>
  <si>
    <t>ﾔﾏﾅｶﾁｮｳ</t>
  </si>
  <si>
    <t>山中町</t>
  </si>
  <si>
    <t>ﾏﾂｳﾗｼ</t>
  </si>
  <si>
    <t>松浦市</t>
  </si>
  <si>
    <t>ｲﾏﾌｸﾁｮｳｳﾗﾒﾝ</t>
  </si>
  <si>
    <t>今福町浦免</t>
  </si>
  <si>
    <t>ｲﾏﾌｸﾁｮｳｷﾀﾒﾝ</t>
  </si>
  <si>
    <t>今福町北免</t>
  </si>
  <si>
    <t>ｲﾏﾌｸﾁｮｳｺﾊﾞﾒﾝ</t>
  </si>
  <si>
    <t>今福町木場免</t>
  </si>
  <si>
    <t>ｲﾏﾌｸﾁｮｳｻｶﾉﾒﾝ</t>
  </si>
  <si>
    <t>今福町坂野免</t>
  </si>
  <si>
    <t>ｲﾏﾌｸﾁｮｳﾃﾗｹﾞﾒﾝ</t>
  </si>
  <si>
    <t>今福町寺上免</t>
  </si>
  <si>
    <t>ｲﾏﾌｸﾁｮｳﾄﾋﾞｼﾏﾒﾝ</t>
  </si>
  <si>
    <t>今福町飛島免</t>
  </si>
  <si>
    <t>ｲﾏﾌｸﾁｮｳﾅﾍﾞﾙﾊﾞｴﾒﾝ</t>
  </si>
  <si>
    <t>今福町滑栄免</t>
  </si>
  <si>
    <t>ｲﾏﾌｸﾁｮｳﾋｶﾞｼﾒﾝ</t>
  </si>
  <si>
    <t>今福町東免</t>
  </si>
  <si>
    <t>ｲﾏﾌｸﾁｮｳﾎﾄｹｻﾞｶﾒﾝ</t>
  </si>
  <si>
    <t>今福町仏坂免</t>
  </si>
  <si>
    <t>ｼｻﾁｮｳｱｶｷﾞﾒﾝ</t>
  </si>
  <si>
    <t>志佐町赤木免</t>
  </si>
  <si>
    <t>ｼｻﾁｮｳｲｹﾅﾘﾒﾝ</t>
  </si>
  <si>
    <t>志佐町池成免</t>
  </si>
  <si>
    <t>ｼｻﾁｮｳｳﾗﾒﾝ</t>
  </si>
  <si>
    <t>志佐町浦免</t>
  </si>
  <si>
    <t>ｼｻﾁｮｳｶﾔﾉｷﾒﾝ</t>
  </si>
  <si>
    <t>志佐町栢木免</t>
  </si>
  <si>
    <t>ｼｻﾁｮｳｻﾄﾒﾝ</t>
  </si>
  <si>
    <t>志佐町里免</t>
  </si>
  <si>
    <t>ｼｻﾁｮｳｼｮｳﾉﾒﾝ</t>
  </si>
  <si>
    <t>志佐町庄野免</t>
  </si>
  <si>
    <t>ｼｻﾁｮｳｼﾗﾊﾏﾒﾝ</t>
  </si>
  <si>
    <t>志佐町白浜免</t>
  </si>
  <si>
    <t>ｼｻﾁｮｳﾀｶﾉﾒﾝ</t>
  </si>
  <si>
    <t>志佐町高野免</t>
  </si>
  <si>
    <t>ｼｻﾁｮｳﾀﾉﾋﾗﾒﾝ</t>
  </si>
  <si>
    <t>志佐町田ノ平免</t>
  </si>
  <si>
    <t>ｼｻﾁｮｳﾅｶﾞﾉﾒﾝ</t>
  </si>
  <si>
    <t>志佐町長野免</t>
  </si>
  <si>
    <t>ｼｻﾁｮｳﾆｼﾔﾏﾒﾝ</t>
  </si>
  <si>
    <t>志佐町西山免</t>
  </si>
  <si>
    <t>ｼｻﾁｮｳﾋｴｺﾊﾞﾒﾝ</t>
  </si>
  <si>
    <t>志佐町稗木場免</t>
  </si>
  <si>
    <t>ｼｻﾁｮｳﾌｴﾌｷﾒﾝ</t>
  </si>
  <si>
    <t>志佐町笛吹免</t>
  </si>
  <si>
    <t>ｼｻﾁｮｳﾕﾉｷｶﾞﾜﾁﾒﾝ</t>
  </si>
  <si>
    <t>志佐町柚木川内免</t>
  </si>
  <si>
    <t>ｼｻﾁｮｳﾖｺﾍﾞﾀﾒﾝ</t>
  </si>
  <si>
    <t>志佐町横辺田免</t>
  </si>
  <si>
    <t>ﾀｶｼﾏﾁｮｳｱｵｳｳﾗﾒﾝ</t>
  </si>
  <si>
    <t>鷹島町阿翁浦免</t>
  </si>
  <si>
    <t>ﾀｶｼﾏﾁｮｳｱｵｳﾒﾝ</t>
  </si>
  <si>
    <t>鷹島町阿翁免</t>
  </si>
  <si>
    <t>ﾀｶｼﾏﾁｮｳｸﾛｼﾏﾒﾝ</t>
  </si>
  <si>
    <t>鷹島町黒島免</t>
  </si>
  <si>
    <t>ﾀｶｼﾏﾁｮｳｺｳｻﾞｷﾒﾝ</t>
  </si>
  <si>
    <t>鷹島町神崎免</t>
  </si>
  <si>
    <t>ﾀｶｼﾏﾁｮｳｻﾄﾒﾝ</t>
  </si>
  <si>
    <t>鷹島町里免</t>
  </si>
  <si>
    <t>ﾀｶｼﾏﾁｮｳｻﾝﾘﾒﾝ</t>
  </si>
  <si>
    <t>鷹島町三里免</t>
  </si>
  <si>
    <t>ﾀｶｼﾏﾁｮｳﾅｶﾄﾞｵﾘﾒﾝ</t>
  </si>
  <si>
    <t>鷹島町中通免</t>
  </si>
  <si>
    <t>ﾀｶｼﾏﾁｮｳﾊﾙﾒﾝ</t>
  </si>
  <si>
    <t>鷹島町原免</t>
  </si>
  <si>
    <t>ﾀｶｼﾏﾁｮｳﾌﾅﾄｳﾂﾞﾒﾝ</t>
  </si>
  <si>
    <t>鷹島町船唐津免</t>
  </si>
  <si>
    <t>ﾂｷﾉｶﾜﾁｮｳｶﾐﾒﾝ</t>
  </si>
  <si>
    <t>調川町上免</t>
  </si>
  <si>
    <t>ﾂｷﾉｶﾜﾁｮｳﾅｶﾒﾝ</t>
  </si>
  <si>
    <t>調川町中免</t>
  </si>
  <si>
    <t>ﾂｷﾉｶﾜﾁｮｳｼﾓﾒﾝ</t>
  </si>
  <si>
    <t>調川町下免</t>
  </si>
  <si>
    <t>ﾂｷﾉｶﾜﾁｮｳｼﾗｲﾒﾝ</t>
  </si>
  <si>
    <t>調川町白井免</t>
  </si>
  <si>
    <t>ﾂｷﾉｶﾜﾁｮｳﾋﾗｵﾒﾝ</t>
  </si>
  <si>
    <t>調川町平尾免</t>
  </si>
  <si>
    <t>ﾂｷﾉｶﾜﾁｮｳﾏﾂﾔﾏﾀﾞﾒﾝ</t>
  </si>
  <si>
    <t>調川町松山田免</t>
  </si>
  <si>
    <t>ﾌｸｼﾏﾁｮｳｱｻｶﾞｲﾒﾝ</t>
  </si>
  <si>
    <t>福島町浅谷免</t>
  </si>
  <si>
    <t>ﾌｸｼﾏﾁｮｳｷﾅｲｾﾒﾝ</t>
  </si>
  <si>
    <t>福島町喜内瀬免</t>
  </si>
  <si>
    <t>ﾌｸｼﾏﾁｮｳｻﾄﾒﾝ</t>
  </si>
  <si>
    <t>福島町里免</t>
  </si>
  <si>
    <t>ﾌｸｼﾏﾁｮｳｼｵﾊﾏﾒﾝ</t>
  </si>
  <si>
    <t>福島町塩浜免</t>
  </si>
  <si>
    <t>ﾌｸｼﾏﾁｮｳﾄﾞﾔﾒﾝ</t>
  </si>
  <si>
    <t>福島町土谷免</t>
  </si>
  <si>
    <t>ﾌｸｼﾏﾁｮｳﾅﾍﾞｸﾞｼﾒﾝ</t>
  </si>
  <si>
    <t>福島町鍋串免</t>
  </si>
  <si>
    <t>ﾌｸｼﾏﾁｮｳﾊｼﾒﾝ</t>
  </si>
  <si>
    <t>福島町端免</t>
  </si>
  <si>
    <t>ﾌｸｼﾏﾁｮｳﾊﾙﾒﾝ</t>
  </si>
  <si>
    <t>福島町原免</t>
  </si>
  <si>
    <t>ﾎｼｶﾁｮｳｱｵｼﾏﾒﾝ</t>
  </si>
  <si>
    <t>星鹿町青島免</t>
  </si>
  <si>
    <t>ﾎｼｶﾁｮｳｷﾀｸﾎﾞﾒﾝ</t>
  </si>
  <si>
    <t>星鹿町北久保免</t>
  </si>
  <si>
    <t>ﾎｼｶﾁｮｳｼﾓﾀﾞﾒﾝ</t>
  </si>
  <si>
    <t>星鹿町下田免</t>
  </si>
  <si>
    <t>ﾎｼｶﾁｮｳﾀｹｻﾞｷﾒﾝ</t>
  </si>
  <si>
    <t>星鹿町岳崎免</t>
  </si>
  <si>
    <t>ﾎｼｶﾁｮｳﾑﾀﾒﾝ</t>
  </si>
  <si>
    <t>星鹿町牟田免</t>
  </si>
  <si>
    <t>ﾐｸﾘﾔﾁｮｳｱｲｻｶﾒﾝ</t>
  </si>
  <si>
    <t>御厨町相坂免</t>
  </si>
  <si>
    <t>ﾐｸﾘﾔﾁｮｳｲｹﾀﾞﾒﾝ</t>
  </si>
  <si>
    <t>御厨町池田免</t>
  </si>
  <si>
    <t>ﾐｸﾘﾔﾁｮｳｲﾀﾊﾞｼﾒﾝ</t>
  </si>
  <si>
    <t>御厨町板橋免</t>
  </si>
  <si>
    <t>ﾐｸﾘﾔﾁｮｳｵｵｻｷﾒﾝ</t>
  </si>
  <si>
    <t>御厨町大崎免</t>
  </si>
  <si>
    <t>ﾐｸﾘﾔﾁｮｳｶﾐﾉﾎﾞﾘｷﾒﾝ</t>
  </si>
  <si>
    <t>御厨町上登木免</t>
  </si>
  <si>
    <t>ﾐｸﾘﾔﾁｮｳｶﾘﾊﾗﾒﾝ</t>
  </si>
  <si>
    <t>御厨町狩原免</t>
  </si>
  <si>
    <t>ﾐｸﾘﾔﾁｮｳｶﾜﾁﾒﾝ</t>
  </si>
  <si>
    <t>御厨町川内免</t>
  </si>
  <si>
    <t>ﾐｸﾘﾔﾁｮｳｷﾀﾋﾞﾗﾒﾝ</t>
  </si>
  <si>
    <t>御厨町北平免</t>
  </si>
  <si>
    <t>ﾐｸﾘﾔﾁｮｳｺｯｺｳﾉｵﾒﾝ</t>
  </si>
  <si>
    <t>御厨町郭公尾免</t>
  </si>
  <si>
    <t>ﾐｸﾘﾔﾁｮｳｺﾊﾞﾒﾝ</t>
  </si>
  <si>
    <t>御厨町木場免</t>
  </si>
  <si>
    <t>ﾐｸﾘﾔﾁｮｳｺﾌﾞﾈﾒﾝ</t>
  </si>
  <si>
    <t>御厨町小船免</t>
  </si>
  <si>
    <t>ﾐｸﾘﾔﾁｮｳｺﾒﾉﾔﾏﾒﾝ</t>
  </si>
  <si>
    <t>御厨町米ノ山免</t>
  </si>
  <si>
    <t>ﾐｸﾘﾔﾁｮｳｻﾄﾒﾝ</t>
  </si>
  <si>
    <t>御厨町里免</t>
  </si>
  <si>
    <t>ﾐｸﾘﾔﾁｮｳｼﾓﾉﾎﾞﾘｷﾒﾝ</t>
  </si>
  <si>
    <t>御厨町下登木免</t>
  </si>
  <si>
    <t>ﾐｸﾘﾔﾁｮｳﾀｶﾉﾒﾝ</t>
  </si>
  <si>
    <t>御厨町高野免</t>
  </si>
  <si>
    <t>ﾐｸﾘﾔﾁｮｳﾀｼﾛﾒﾝ</t>
  </si>
  <si>
    <t>御厨町田代免</t>
  </si>
  <si>
    <t>ﾐｸﾘﾔﾁｮｳﾀﾊﾞﾙﾒﾝ</t>
  </si>
  <si>
    <t>御厨町田原免</t>
  </si>
  <si>
    <t>ﾐｸﾘﾔﾁｮｳﾀﾁｷﾒﾝ</t>
  </si>
  <si>
    <t>御厨町立木免</t>
  </si>
  <si>
    <t>ﾐｸﾘﾔﾁｮｳﾃﾗﾉｵﾒﾝ</t>
  </si>
  <si>
    <t>御厨町寺ノ尾免</t>
  </si>
  <si>
    <t>ﾐｸﾘﾔﾁｮｳﾅｶﾉﾒﾝ</t>
  </si>
  <si>
    <t>御厨町中野免</t>
  </si>
  <si>
    <t>ﾐｸﾘﾔﾁｮｳﾆｼｺﾊﾞﾒﾝ</t>
  </si>
  <si>
    <t>御厨町西木場免</t>
  </si>
  <si>
    <t>ﾐｸﾘﾔﾁｮｳﾆｼﾀﾞﾒﾝ</t>
  </si>
  <si>
    <t>御厨町西田免</t>
  </si>
  <si>
    <t>ﾐｸﾘﾔﾁｮｳﾌｼﾞｭｳﾒﾝ</t>
  </si>
  <si>
    <t>御厨町普住免</t>
  </si>
  <si>
    <t>ﾐｸﾘﾔﾁｮｳﾏｴﾀﾞﾒﾝ</t>
  </si>
  <si>
    <t>御厨町前田免</t>
  </si>
  <si>
    <t>ﾐｸﾘﾔﾁｮｳﾔﾏﾈﾒﾝ</t>
  </si>
  <si>
    <t>御厨町山根免</t>
  </si>
  <si>
    <t>ﾐｸﾘﾔﾁｮｳﾖｺｸﾎﾞﾒﾝ</t>
  </si>
  <si>
    <t>御厨町横久保免</t>
  </si>
  <si>
    <t>ﾂｼﾏｼ</t>
  </si>
  <si>
    <t>対馬市</t>
  </si>
  <si>
    <t>ｲﾂﾞﾊﾗﾏﾁｱｶﾞﾐ</t>
  </si>
  <si>
    <t>厳原町安神</t>
  </si>
  <si>
    <t>ｲﾂﾞﾊﾗﾏﾁｱｻﾞﾓ</t>
  </si>
  <si>
    <t>厳原町浅藻</t>
  </si>
  <si>
    <t>ｲﾂﾞﾊﾗﾏﾁｱﾚ</t>
  </si>
  <si>
    <t>厳原町阿連</t>
  </si>
  <si>
    <t>ｲﾂﾞﾊﾗﾏﾁｲﾏﾔｼｷ</t>
  </si>
  <si>
    <t>厳原町今屋敷</t>
  </si>
  <si>
    <t>ｲﾂﾞﾊﾗﾏﾁｳﾁﾔﾏ</t>
  </si>
  <si>
    <t>厳原町内山</t>
  </si>
  <si>
    <t>ｲﾂﾞﾊﾗﾏﾁｵｳﾗ</t>
  </si>
  <si>
    <t>厳原町尾浦</t>
  </si>
  <si>
    <t>ｲﾂﾞﾊﾗﾏﾁｵｵﾃﾊﾞｼ</t>
  </si>
  <si>
    <t>厳原町大手橋</t>
  </si>
  <si>
    <t>ｲﾂﾞﾊﾗﾏﾁｶｼﾈ</t>
  </si>
  <si>
    <t>厳原町樫根</t>
  </si>
  <si>
    <t>ｲﾂﾞﾊﾗﾏﾁｷﾀｻﾞﾄ</t>
  </si>
  <si>
    <t>厳原町北里</t>
  </si>
  <si>
    <t>ｲﾂﾞﾊﾗﾏﾁｸﾀ</t>
  </si>
  <si>
    <t>厳原町久田</t>
  </si>
  <si>
    <t>ｲﾂﾞﾊﾗﾏﾁｸﾀﾐﾁ</t>
  </si>
  <si>
    <t>厳原町久田道</t>
  </si>
  <si>
    <t>ｲﾂﾞﾊﾗﾏﾁｸﾈｲﾅｶ</t>
  </si>
  <si>
    <t>厳原町久根田舎</t>
  </si>
  <si>
    <t>ｲﾂﾞﾊﾗﾏﾁｸﾈﾊﾏ</t>
  </si>
  <si>
    <t>厳原町久根浜</t>
  </si>
  <si>
    <t>ｲﾂﾞﾊﾗﾏﾁｸﾜ</t>
  </si>
  <si>
    <t>厳原町久和</t>
  </si>
  <si>
    <t>ｲﾂﾞﾊﾗﾏﾁｺｳﾂｷ</t>
  </si>
  <si>
    <t>厳原町上槻</t>
  </si>
  <si>
    <t>ｲﾂﾞﾊﾗﾏﾁｺｳﾗ</t>
  </si>
  <si>
    <t>厳原町小浦</t>
  </si>
  <si>
    <t>ｲﾂﾞﾊﾗﾏﾁｺｸﾌﾞ</t>
  </si>
  <si>
    <t>厳原町国分</t>
  </si>
  <si>
    <t>ｲﾂﾞﾊﾗﾏﾁｺﾓﾀﾞ</t>
  </si>
  <si>
    <t>厳原町小茂田</t>
  </si>
  <si>
    <t>ｲﾂﾞﾊﾗﾏﾁｻｼﾞｷﾊﾞﾗ</t>
  </si>
  <si>
    <t>厳原町桟原</t>
  </si>
  <si>
    <t>ｲﾂﾞﾊﾗﾏﾁｻｽｾ</t>
  </si>
  <si>
    <t>厳原町佐須瀬</t>
  </si>
  <si>
    <t>ｲﾂﾞﾊﾗﾏﾁｼｲﾈ</t>
  </si>
  <si>
    <t>厳原町椎根</t>
  </si>
  <si>
    <t>ｲﾂﾞﾊﾗﾏﾁｼﾓﾊﾞﾙ</t>
  </si>
  <si>
    <t>厳原町下原</t>
  </si>
  <si>
    <t>ｲﾂﾞﾊﾗﾏﾁﾀﾌﾞﾁ</t>
  </si>
  <si>
    <t>厳原町田渕</t>
  </si>
  <si>
    <t>ｲﾂﾞﾊﾗﾏﾁﾂﾂ</t>
  </si>
  <si>
    <t>厳原町豆酘</t>
  </si>
  <si>
    <t>ｲﾂﾞﾊﾗﾏﾁﾂﾂｾ</t>
  </si>
  <si>
    <t>厳原町豆酘瀬</t>
  </si>
  <si>
    <t>ｲﾂﾞﾊﾗﾏﾁﾂﾂﾅｲｲﾝ</t>
  </si>
  <si>
    <t>厳原町豆酘内院</t>
  </si>
  <si>
    <t>ｲﾂﾞﾊﾗﾏﾁﾃﾝﾄﾞｳｼｹﾞ</t>
  </si>
  <si>
    <t>厳原町天道茂</t>
  </si>
  <si>
    <t>ｲﾂﾞﾊﾗﾏﾁﾅｶﾑﾗ</t>
  </si>
  <si>
    <t>厳原町中村</t>
  </si>
  <si>
    <t>ｲﾂﾞﾊﾗﾏﾁﾅﾑﾛ</t>
  </si>
  <si>
    <t>厳原町南室</t>
  </si>
  <si>
    <t>ｲﾂﾞﾊﾗﾏﾁﾆｼｻﾞﾄ</t>
  </si>
  <si>
    <t>厳原町西里</t>
  </si>
  <si>
    <t>ｲﾂﾞﾊﾗﾏﾁﾋｶﾞｼｻﾞﾄ</t>
  </si>
  <si>
    <t>厳原町東里</t>
  </si>
  <si>
    <t>ｲﾂﾞﾊﾗﾏﾁﾋﾖｼ</t>
  </si>
  <si>
    <t>厳原町日吉</t>
  </si>
  <si>
    <t>ｲﾂﾞﾊﾗﾏﾁﾏｶﾞﾘ</t>
  </si>
  <si>
    <t>厳原町曲</t>
  </si>
  <si>
    <t>ｲﾂﾞﾊﾗﾏﾁﾐﾔﾀﾞﾆ</t>
  </si>
  <si>
    <t>厳原町宮谷</t>
  </si>
  <si>
    <t>ｲﾂﾞﾊﾗﾏﾁﾖﾗﾅｲｲﾝ</t>
  </si>
  <si>
    <t>厳原町与良内院</t>
  </si>
  <si>
    <t>ｶﾐｱｶﾞﾀﾏﾁｲﾅ</t>
  </si>
  <si>
    <t>上県町伊奈</t>
  </si>
  <si>
    <t>ｶﾐｱｶﾞﾀﾏﾁｲﾇｶﾞｳﾗ</t>
  </si>
  <si>
    <t>上県町犬ケ浦</t>
  </si>
  <si>
    <t>ｶﾐｱｶﾞﾀﾏﾁｳﾅﾂﾗ</t>
  </si>
  <si>
    <t>上県町女連</t>
  </si>
  <si>
    <t>ｶﾐｱｶﾞﾀﾏﾁｶｲﾄﾞｺﾛ</t>
  </si>
  <si>
    <t>上県町飼所</t>
  </si>
  <si>
    <t>ｶﾐｱｶﾞﾀﾏﾁｶｼﾀｷ</t>
  </si>
  <si>
    <t>上県町樫滝</t>
  </si>
  <si>
    <t>ｶﾐｱｶﾞﾀﾏﾁｸﾊﾞﾗ</t>
  </si>
  <si>
    <t>上県町久原</t>
  </si>
  <si>
    <t>ｶﾐｱｶﾞﾀﾏﾁｺｼﾀｶ</t>
  </si>
  <si>
    <t>上県町越高</t>
  </si>
  <si>
    <t>ｶﾐｱｶﾞﾀﾏﾁｻｺﾞ</t>
  </si>
  <si>
    <t>上県町佐護</t>
  </si>
  <si>
    <t>ｶﾐｱｶﾞﾀﾏﾁｻｽﾅ</t>
  </si>
  <si>
    <t>上県町佐須奈</t>
  </si>
  <si>
    <t>ｶﾐｱｶﾞﾀﾏﾁｼｼﾐ</t>
  </si>
  <si>
    <t>上県町鹿見</t>
  </si>
  <si>
    <t>ｶﾐｱｶﾞﾀﾏﾁｼﾀﾙ</t>
  </si>
  <si>
    <t>上県町志多留</t>
  </si>
  <si>
    <t>ｶﾐｱｶﾞﾀﾏﾁｾﾀ</t>
  </si>
  <si>
    <t>上県町瀬田</t>
  </si>
  <si>
    <t>ｶﾐｱｶﾞﾀﾏﾁﾆｼﾂﾔ</t>
  </si>
  <si>
    <t>上県町西津屋</t>
  </si>
  <si>
    <t>ｶﾐｱｶﾞﾀﾏﾁﾐｿ</t>
  </si>
  <si>
    <t>上県町御園</t>
  </si>
  <si>
    <t>ｶﾐﾂｼﾏﾏﾁｱｼﾐ</t>
  </si>
  <si>
    <t>上対馬町芦見</t>
  </si>
  <si>
    <t>ｶﾐﾂｼﾏﾏﾁｱｼﾞﾛ</t>
  </si>
  <si>
    <t>上対馬町網代</t>
  </si>
  <si>
    <t>ｶﾐﾂｼﾏﾏﾁｲｽﾞﾐ</t>
  </si>
  <si>
    <t>上対馬町泉</t>
  </si>
  <si>
    <t>ｶﾐﾂｼﾏﾏﾁｵｵｳﾗ</t>
  </si>
  <si>
    <t>上対馬町大浦</t>
  </si>
  <si>
    <t>ｶﾐﾂｼﾏﾏﾁｵｵﾏｽ</t>
  </si>
  <si>
    <t>上対馬町大増</t>
  </si>
  <si>
    <t>ｶﾐﾂｼﾏﾏﾁｵｼｶ</t>
  </si>
  <si>
    <t>上対馬町小鹿</t>
  </si>
  <si>
    <t>ｶﾐﾂｼﾏﾏﾁｶﾜﾁ</t>
  </si>
  <si>
    <t>上対馬町河内</t>
  </si>
  <si>
    <t>ｶﾐﾂｼﾏﾏﾁｷﾝ</t>
  </si>
  <si>
    <t>上対馬町琴</t>
  </si>
  <si>
    <t>ｶﾐﾂｼﾏﾏﾁｸｽ</t>
  </si>
  <si>
    <t>上対馬町玖須</t>
  </si>
  <si>
    <t>ｶﾐﾂｼﾏﾏﾁｺﾞﾈｵ</t>
  </si>
  <si>
    <t>上対馬町五根緒</t>
  </si>
  <si>
    <t>ｶﾐﾂｼﾏﾏﾁｼｭｳｼ</t>
  </si>
  <si>
    <t>上対馬町舟志</t>
  </si>
  <si>
    <t>ｶﾐﾂｼﾏﾏﾁﾄｳｼﾞｭｳｼ</t>
  </si>
  <si>
    <t>上対馬町唐舟志</t>
  </si>
  <si>
    <t>ｶﾐﾂｼﾏﾏﾁﾄﾐｶﾞｳﾗ</t>
  </si>
  <si>
    <t>上対馬町冨浦</t>
  </si>
  <si>
    <t>ｶﾐﾂｼﾏﾏﾁﾄﾖ</t>
  </si>
  <si>
    <t>上対馬町豊</t>
  </si>
  <si>
    <t>ｶﾐﾂｼﾏﾏﾁﾆｼﾄﾞﾏﾘ</t>
  </si>
  <si>
    <t>上対馬町西泊</t>
  </si>
  <si>
    <t>ｶﾐﾂｼﾏﾏﾁﾊﾏｸﾞｽ</t>
  </si>
  <si>
    <t>上対馬町浜久須</t>
  </si>
  <si>
    <t>ｶﾐﾂｼﾏﾏﾁﾋﾀｶﾂ</t>
  </si>
  <si>
    <t>上対馬町比田勝</t>
  </si>
  <si>
    <t>ｶﾐﾂｼﾏﾏﾁﾋﾄｴ</t>
  </si>
  <si>
    <t>上対馬町一重</t>
  </si>
  <si>
    <t>ｶﾐﾂｼﾏﾏﾁﾌﾙｻﾄ</t>
  </si>
  <si>
    <t>上対馬町古里</t>
  </si>
  <si>
    <t>ｶﾐﾂｼﾏﾏﾁﾜﾆｳﾗ</t>
  </si>
  <si>
    <t>上対馬町鰐浦</t>
  </si>
  <si>
    <t>ﾄﾖﾀﾏﾏﾁｲﾄｾ</t>
  </si>
  <si>
    <t>豊玉町糸瀬</t>
  </si>
  <si>
    <t>ﾄﾖﾀﾏﾏﾁｳﾑｷﾞ</t>
  </si>
  <si>
    <t>豊玉町卯麦</t>
  </si>
  <si>
    <t>ﾄﾖﾀﾏﾏﾁｵｵﾂﾅ</t>
  </si>
  <si>
    <t>豊玉町大綱</t>
  </si>
  <si>
    <t>ﾄﾖﾀﾏﾏﾁｶｲｸﾞﾁ</t>
  </si>
  <si>
    <t>豊玉町貝口</t>
  </si>
  <si>
    <t>ﾄﾖﾀﾏﾏﾁｶｲﾌﾅ</t>
  </si>
  <si>
    <t>豊玉町貝鮒</t>
  </si>
  <si>
    <t>ﾄﾖﾀﾏﾏﾁｶﾗｽ</t>
  </si>
  <si>
    <t>豊玉町唐洲</t>
  </si>
  <si>
    <t>ﾄﾖﾀﾏﾏﾁｺﾂﾞﾅ</t>
  </si>
  <si>
    <t>豊玉町小綱</t>
  </si>
  <si>
    <t>ﾄﾖﾀﾏﾏﾁｻｶﾞ</t>
  </si>
  <si>
    <t>豊玉町嵯峨</t>
  </si>
  <si>
    <t>ﾄﾖﾀﾏﾏﾁｻｼｶ</t>
  </si>
  <si>
    <t>豊玉町佐志賀</t>
  </si>
  <si>
    <t>ﾄﾖﾀﾏﾏﾁｻﾎ</t>
  </si>
  <si>
    <t>豊玉町佐保</t>
  </si>
  <si>
    <t>ﾄﾖﾀﾏﾏﾁｼﾀﾉｳﾗ</t>
  </si>
  <si>
    <t>豊玉町志多浦</t>
  </si>
  <si>
    <t>ﾄﾖﾀﾏﾏﾁｿ</t>
  </si>
  <si>
    <t>豊玉町曽</t>
  </si>
  <si>
    <t>ﾄﾖﾀﾏﾏﾁﾀ</t>
  </si>
  <si>
    <t>豊玉町田</t>
  </si>
  <si>
    <t>ﾄﾖﾀﾏﾏﾁﾁﾛﾓ</t>
  </si>
  <si>
    <t>豊玉町千尋藻</t>
  </si>
  <si>
    <t>ﾄﾖﾀﾏﾏﾁﾆｲ</t>
  </si>
  <si>
    <t>豊玉町仁位</t>
  </si>
  <si>
    <t>ﾄﾖﾀﾏﾏﾁﾏﾜﾘ</t>
  </si>
  <si>
    <t>豊玉町廻</t>
  </si>
  <si>
    <t>ﾄﾖﾀﾏﾏﾁﾒｲ</t>
  </si>
  <si>
    <t>豊玉町銘</t>
  </si>
  <si>
    <t>ﾄﾖﾀﾏﾏﾁﾔﾘｶﾜ</t>
  </si>
  <si>
    <t>豊玉町鑓川</t>
  </si>
  <si>
    <t>ﾄﾖﾀﾏﾏﾁﾖｺｳﾗ</t>
  </si>
  <si>
    <t>豊玉町横浦</t>
  </si>
  <si>
    <t>ﾄﾖﾀﾏﾏﾁﾜｲﾀ</t>
  </si>
  <si>
    <t>豊玉町和板</t>
  </si>
  <si>
    <t>ﾐﾂｼﾏﾏﾁｲﾇﾎﾞｴ</t>
  </si>
  <si>
    <t>美津島町犬吠</t>
  </si>
  <si>
    <t>ﾐﾂｼﾏﾏﾁｲﾏｻﾞﾄ</t>
  </si>
  <si>
    <t>美津島町今里</t>
  </si>
  <si>
    <t>ﾐﾂｼﾏﾏﾁｵｵﾌﾅｺｼ</t>
  </si>
  <si>
    <t>美津島町大船越</t>
  </si>
  <si>
    <t>ﾐﾂｼﾏﾏﾁｵｶﾀ</t>
  </si>
  <si>
    <t>美津島町緒方</t>
  </si>
  <si>
    <t>ﾐﾂｼﾏﾏﾁｵｻｷ</t>
  </si>
  <si>
    <t>美津島町尾崎</t>
  </si>
  <si>
    <t>ﾐﾂｼﾏﾏﾁｵﾔﾏ</t>
  </si>
  <si>
    <t>美津島町大山</t>
  </si>
  <si>
    <t>ﾐﾂｼﾏﾏﾁｶｼ</t>
  </si>
  <si>
    <t>美津島町加志</t>
  </si>
  <si>
    <t>ﾐﾂｼﾏﾏﾁｶﾓｲｾ</t>
  </si>
  <si>
    <t>美津島町鴨居瀬</t>
  </si>
  <si>
    <t>ﾐﾂｼﾏﾏﾁｶﾞﾔ</t>
  </si>
  <si>
    <t>美津島町賀谷</t>
  </si>
  <si>
    <t>ﾐﾂｼﾏﾏﾁｸｽﾎﾞ</t>
  </si>
  <si>
    <t>美津島町久須保</t>
  </si>
  <si>
    <t>ﾐﾂｼﾏﾏﾁｸﾛｾ</t>
  </si>
  <si>
    <t>美津島町黒瀬</t>
  </si>
  <si>
    <t>ﾐﾂｼﾏﾏﾁｹﾁ</t>
  </si>
  <si>
    <t>美津島町鶏知</t>
  </si>
  <si>
    <t>ﾐﾂｼﾏﾏﾁｺﾌﾅｺｼ</t>
  </si>
  <si>
    <t>美津島町小船越</t>
  </si>
  <si>
    <t>ﾐﾂｼﾏﾏﾁｼﾏﾔﾏ</t>
  </si>
  <si>
    <t>美津島町島山</t>
  </si>
  <si>
    <t>ﾐﾂｼﾏﾏﾁｽﾓ</t>
  </si>
  <si>
    <t>美津島町洲藻</t>
  </si>
  <si>
    <t>ﾐﾂｼﾏﾏﾁﾀｹｼｷ</t>
  </si>
  <si>
    <t>美津島町竹敷</t>
  </si>
  <si>
    <t>ﾐﾂｼﾏﾏﾁﾈｵ</t>
  </si>
  <si>
    <t>美津島町根緒</t>
  </si>
  <si>
    <t>ﾐﾂｼﾏﾏﾁﾉﾌﾞ</t>
  </si>
  <si>
    <t>美津島町濃部</t>
  </si>
  <si>
    <t>ﾐﾂｼﾏﾏﾁﾋﾙｶﾞｳﾗ</t>
  </si>
  <si>
    <t>美津島町昼ケ浦</t>
  </si>
  <si>
    <t>ﾐﾂｼﾏﾏﾁﾌｸｻﾞｷ</t>
  </si>
  <si>
    <t>美津島町吹崎</t>
  </si>
  <si>
    <t>ﾐﾂｼﾏﾏﾁﾐｶﾀ</t>
  </si>
  <si>
    <t>美津島町箕形</t>
  </si>
  <si>
    <t>ﾐﾂｼﾏﾏﾁﾖｼｶﾞｳﾗ</t>
  </si>
  <si>
    <t>美津島町芦浦</t>
  </si>
  <si>
    <t>ﾐﾈﾏﾁｵｳﾐ</t>
  </si>
  <si>
    <t>峰町青海</t>
  </si>
  <si>
    <t>ﾐﾈﾏﾁｶｻ</t>
  </si>
  <si>
    <t>峰町賀佐</t>
  </si>
  <si>
    <t>ﾐﾈﾏﾁｶﾘｵ</t>
  </si>
  <si>
    <t>峰町狩尾</t>
  </si>
  <si>
    <t>ﾐﾈﾏﾁｷｻｶ</t>
  </si>
  <si>
    <t>峰町木坂</t>
  </si>
  <si>
    <t>ﾐﾈﾏﾁｸｼ</t>
  </si>
  <si>
    <t>峰町櫛</t>
  </si>
  <si>
    <t>ﾐﾈﾏﾁｻｶ</t>
  </si>
  <si>
    <t>峰町佐賀</t>
  </si>
  <si>
    <t>ﾐﾈﾏﾁｼﾀｶ</t>
  </si>
  <si>
    <t>峰町志多賀</t>
  </si>
  <si>
    <t>ﾐﾈﾏﾁﾂﾔﾅｷﾞ</t>
  </si>
  <si>
    <t>峰町津柳</t>
  </si>
  <si>
    <t>ﾐﾈﾏﾁﾐﾈ</t>
  </si>
  <si>
    <t>峰町三根</t>
  </si>
  <si>
    <t>ﾐﾈﾏﾁﾖｼﾀﾞ</t>
  </si>
  <si>
    <t>峰町吉田</t>
  </si>
  <si>
    <t>ｲｷｼ</t>
  </si>
  <si>
    <t>壱岐市</t>
  </si>
  <si>
    <t>ｱｼﾍﾞﾁｮｳｱｼﾍﾞｳﾗ</t>
  </si>
  <si>
    <t>芦辺町芦辺浦</t>
  </si>
  <si>
    <t>ｱｼﾍﾞﾁｮｳｺｸﾌﾞｶﾜﾑｶｴﾌﾚ</t>
  </si>
  <si>
    <t>芦辺町国分川迎触</t>
  </si>
  <si>
    <t>ｱｼﾍﾞﾁｮｳｺｸﾌﾞﾄｳﾀﾞﾌﾚ</t>
  </si>
  <si>
    <t>芦辺町国分当田触</t>
  </si>
  <si>
    <t>ｱｼﾍﾞﾁｮｳｺｸﾌﾞﾋｶﾞｼﾌﾚ</t>
  </si>
  <si>
    <t>芦辺町国分東触</t>
  </si>
  <si>
    <t>ｱｼﾍﾞﾁｮｳｺｸﾌﾞﾎﾝﾑﾗﾌﾚ</t>
  </si>
  <si>
    <t>芦辺町国分本村触</t>
  </si>
  <si>
    <t>ｱｼﾍﾞﾁｮｳｽﾐﾖｼｳｼﾛﾌﾚ</t>
  </si>
  <si>
    <t>芦辺町住吉後触</t>
  </si>
  <si>
    <t>ｱｼﾍﾞﾁｮｳｽﾐﾖｼﾋｶﾞｼﾌﾚ</t>
  </si>
  <si>
    <t>芦辺町住吉東触</t>
  </si>
  <si>
    <t>ｱｼﾍﾞﾁｮｳｽﾐﾖｼﾏｴﾌﾚ</t>
  </si>
  <si>
    <t>芦辺町住吉前触</t>
  </si>
  <si>
    <t>ｱｼﾍﾞﾁｮｳｽﾐﾖｼﾔﾏﾉﾌﾞﾌﾚ</t>
  </si>
  <si>
    <t>芦辺町住吉山信触</t>
  </si>
  <si>
    <t>ｱｼﾍﾞﾁｮｳｾﾄｳﾗ</t>
  </si>
  <si>
    <t>芦辺町瀬戸浦</t>
  </si>
  <si>
    <t>ｱｼﾍﾞﾁｮｳﾅｶﾉｺﾞｳﾅｶﾌﾚ</t>
  </si>
  <si>
    <t>芦辺町中野郷仲触</t>
  </si>
  <si>
    <t>ｱｼﾍﾞﾁｮｳﾅｶﾉｺﾞｳﾆｼﾌﾚ</t>
  </si>
  <si>
    <t>芦辺町中野郷西触</t>
  </si>
  <si>
    <t>ｱｼﾍﾞﾁｮｳﾅｶﾉｺﾞｳﾋｶﾞｼﾌﾚ</t>
  </si>
  <si>
    <t>芦辺町中野郷東触</t>
  </si>
  <si>
    <t>ｱｼﾍﾞﾁｮｳﾅｶﾉｺﾞｳﾎﾝﾑﾗﾌﾚ</t>
  </si>
  <si>
    <t>芦辺町中野郷本村触</t>
  </si>
  <si>
    <t>ｱｼﾍﾞﾁｮｳﾊｺｻﾞｷｴｽﾐﾌﾚ</t>
  </si>
  <si>
    <t>芦辺町箱崎江角触</t>
  </si>
  <si>
    <t>ｱｼﾍﾞﾁｮｳﾊｺｻﾞｷｸｷﾞﾉｵﾌﾚ</t>
  </si>
  <si>
    <t>芦辺町箱崎釘ノ尾触</t>
  </si>
  <si>
    <t>ｱｼﾍﾞﾁｮｳﾊｺｻﾞｷﾀｲｿｳﾌﾚ</t>
  </si>
  <si>
    <t>芦辺町箱崎大左右触</t>
  </si>
  <si>
    <t>ｱｼﾍﾞﾁｮｳﾊｺｻﾞｷﾀﾆｴﾌﾚ</t>
  </si>
  <si>
    <t>芦辺町箱崎谷江触</t>
  </si>
  <si>
    <t>ｱｼﾍﾞﾁｮｳﾊｺｻﾞｷﾅｶﾔﾏﾌﾚ</t>
  </si>
  <si>
    <t>芦辺町箱崎中山触</t>
  </si>
  <si>
    <t>ｱｼﾍﾞﾁｮｳﾊｺｻﾞｷﾎﾝﾑﾗﾌﾚ</t>
  </si>
  <si>
    <t>芦辺町箱崎本村触</t>
  </si>
  <si>
    <t>ｱｼﾍﾞﾁｮｳﾊｺｻﾞｷﾓﾛﾂﾌﾚ</t>
  </si>
  <si>
    <t>芦辺町箱崎諸津触</t>
  </si>
  <si>
    <t>ｱｼﾍﾞﾁｮｳﾌｶｴｻｶｴﾌﾚ</t>
  </si>
  <si>
    <t>芦辺町深江栄触</t>
  </si>
  <si>
    <t>ｱｼﾍﾞﾁｮｳﾌｶｴﾂﾙｷﾌﾚ</t>
  </si>
  <si>
    <t>芦辺町深江鶴亀触</t>
  </si>
  <si>
    <t>ｱｼﾍﾞﾁｮｳﾌｶｴﾋｶﾞｼﾌﾚ</t>
  </si>
  <si>
    <t>芦辺町深江東触</t>
  </si>
  <si>
    <t>ｱｼﾍﾞﾁｮｳﾌｶｴﾋﾗﾌﾚ</t>
  </si>
  <si>
    <t>芦辺町深江平触</t>
  </si>
  <si>
    <t>ｱｼﾍﾞﾁｮｳﾌｶｴﾎﾝﾑﾗﾌﾚ</t>
  </si>
  <si>
    <t>芦辺町深江本村触</t>
  </si>
  <si>
    <t>ｱｼﾍﾞﾁｮｳﾌｶｴﾐﾅﾐﾌﾚ</t>
  </si>
  <si>
    <t>芦辺町深江南触</t>
  </si>
  <si>
    <t>ｱｼﾍﾞﾁｮｳﾓﾛﾖｼｵｵｲｼﾌﾚ</t>
  </si>
  <si>
    <t>芦辺町諸吉大石触</t>
  </si>
  <si>
    <t>ｱｼﾍﾞﾁｮｳﾓﾛﾖｼﾅｶﾌﾚ</t>
  </si>
  <si>
    <t>芦辺町諸吉仲触</t>
  </si>
  <si>
    <t>ｱｼﾍﾞﾁｮｳﾓﾛﾖｼﾋｶﾞｼﾌﾚ</t>
  </si>
  <si>
    <t>芦辺町諸吉東触</t>
  </si>
  <si>
    <t>ｱｼﾍﾞﾁｮｳﾓﾛﾖｼﾌﾀﾏﾀﾌﾚ</t>
  </si>
  <si>
    <t>芦辺町諸吉二亦触</t>
  </si>
  <si>
    <t>ｱｼﾍﾞﾁｮｳﾓﾛﾖｼﾎﾝﾑﾗﾌﾚ</t>
  </si>
  <si>
    <t>芦辺町諸吉本村触</t>
  </si>
  <si>
    <t>ｱｼﾍﾞﾁｮｳﾓﾛﾖｼﾐﾅﾐﾌﾚ</t>
  </si>
  <si>
    <t>芦辺町諸吉南触</t>
  </si>
  <si>
    <t>ｱｼﾍﾞﾁｮｳﾕﾀｹｺｳﾌﾚ</t>
  </si>
  <si>
    <t>芦辺町湯岳興触</t>
  </si>
  <si>
    <t>ｱｼﾍﾞﾁｮｳﾕﾀｹｺﾝｻﾞｶﾌﾚ</t>
  </si>
  <si>
    <t>芦辺町湯岳今坂触</t>
  </si>
  <si>
    <t>ｱｼﾍﾞﾁｮｳﾕﾀｹﾎﾝﾑﾗﾌﾚ</t>
  </si>
  <si>
    <t>芦辺町湯岳本村触</t>
  </si>
  <si>
    <t>ｲｼﾀﾞﾁｮｳｲｹﾀﾞﾅｶﾌﾚ</t>
  </si>
  <si>
    <t>石田町池田仲触</t>
  </si>
  <si>
    <t>ｲｼﾀﾞﾁｮｳｲｹﾀﾞﾆｼﾌﾚ</t>
  </si>
  <si>
    <t>石田町池田西触</t>
  </si>
  <si>
    <t>ｲｼﾀﾞﾁｮｳｲｹﾀﾞﾋｶﾞｼﾌﾚ</t>
  </si>
  <si>
    <t>石田町池田東触</t>
  </si>
  <si>
    <t>ｲｼﾀﾞﾁｮｳｲｼﾀﾞﾆｼﾌﾚ</t>
  </si>
  <si>
    <t>石田町石田西触</t>
  </si>
  <si>
    <t>ｲｼﾀﾞﾁｮｳｲｼﾀﾞﾋｶﾞｼﾌﾚ</t>
  </si>
  <si>
    <t>石田町石田東触</t>
  </si>
  <si>
    <t>ｲｼﾀﾞﾁｮｳｲﾝﾄﾞｵｼﾞｳﾗ</t>
  </si>
  <si>
    <t>石田町印通寺浦</t>
  </si>
  <si>
    <t>ｲｼﾀﾞﾁｮｳｸｷﾌﾚ</t>
  </si>
  <si>
    <t>石田町久喜触</t>
  </si>
  <si>
    <t>ｲｼﾀﾞﾁｮｳﾂﾂｷﾅｶﾌﾚ</t>
  </si>
  <si>
    <t>石田町筒城仲触</t>
  </si>
  <si>
    <t>ｲｼﾀﾞﾁｮｳﾂﾂｷﾆｼﾌﾚ</t>
  </si>
  <si>
    <t>石田町筒城西触</t>
  </si>
  <si>
    <t>ｲｼﾀﾞﾁｮｳﾂﾂｷﾋｶﾞｼﾌﾚ</t>
  </si>
  <si>
    <t>石田町筒城東触</t>
  </si>
  <si>
    <t>ｲｼﾀﾞﾁｮｳﾎﾝﾑﾗﾌﾚ</t>
  </si>
  <si>
    <t>石田町本村触</t>
  </si>
  <si>
    <t>ｲｼﾀﾞﾁｮｳﾐﾅﾐﾌﾚ</t>
  </si>
  <si>
    <t>石田町南触</t>
  </si>
  <si>
    <t>ｲｼﾀﾞﾁｮｳﾔﾏｻｷﾌﾚ</t>
  </si>
  <si>
    <t>石田町山崎触</t>
  </si>
  <si>
    <t>ｲｼﾀﾞﾁｮｳﾕﾀｹｲﾃﾖｼﾌﾚ</t>
  </si>
  <si>
    <t>石田町湯岳射手吉触</t>
  </si>
  <si>
    <t>ｲｼﾀﾞﾁｮｳﾕﾀｹｺｳﾌﾚ</t>
  </si>
  <si>
    <t>石田町湯岳興触</t>
  </si>
  <si>
    <t>ｶﾂﾓﾄﾁｮｳｳﾜﾊﾞﾌﾚ</t>
  </si>
  <si>
    <t>勝本町上場触</t>
  </si>
  <si>
    <t>ｶﾂﾓﾄﾁｮｳｵｵｸﾎﾞﾌﾚ</t>
  </si>
  <si>
    <t>勝本町大久保触</t>
  </si>
  <si>
    <t>ｶﾂﾓﾄﾁｮｳｶﾀﾔﾏﾌﾚ</t>
  </si>
  <si>
    <t>勝本町片山触</t>
  </si>
  <si>
    <t>ｶﾂﾓﾄﾁｮｳｶﾂﾓﾄｳﾗ</t>
  </si>
  <si>
    <t>勝本町勝本浦</t>
  </si>
  <si>
    <t>ｶﾂﾓﾄﾁｮｳｷﾀﾌﾚ</t>
  </si>
  <si>
    <t>勝本町北触</t>
  </si>
  <si>
    <t>ｶﾂﾓﾄﾁｮｳｻｲﾄﾞﾌﾚ</t>
  </si>
  <si>
    <t>勝本町西戸触</t>
  </si>
  <si>
    <t>ｶﾂﾓﾄﾁｮｳｻｶﾓﾄﾌﾚ</t>
  </si>
  <si>
    <t>勝本町坂本触</t>
  </si>
  <si>
    <t>ｶﾂﾓﾄﾁｮｳｼﾝｼﾞｮｳﾆｼﾌﾚ</t>
  </si>
  <si>
    <t>勝本町新城西触</t>
  </si>
  <si>
    <t>ｶﾂﾓﾄﾁｮｳｼﾝｼﾞｮｳﾋｶﾞｼﾌﾚ</t>
  </si>
  <si>
    <t>勝本町新城東触</t>
  </si>
  <si>
    <t>ｶﾂﾓﾄﾁｮｳﾀﾃｲｼﾅｶﾌﾚ</t>
  </si>
  <si>
    <t>勝本町立石仲触</t>
  </si>
  <si>
    <t>ｶﾂﾓﾄﾁｮｳﾀﾃｲｼﾆｼﾌﾚ</t>
  </si>
  <si>
    <t>勝本町立石西触</t>
  </si>
  <si>
    <t>ｶﾂﾓﾄﾁｮｳﾀﾃｲｼﾋｶﾞｼﾌﾚ</t>
  </si>
  <si>
    <t>勝本町立石東触</t>
  </si>
  <si>
    <t>ｶﾂﾓﾄﾁｮｳﾀﾃｲｼﾐﾅﾐﾌﾚ</t>
  </si>
  <si>
    <t>勝本町立石南触</t>
  </si>
  <si>
    <t>ｶﾂﾓﾄﾁｮｳﾅｶﾌﾚ</t>
  </si>
  <si>
    <t>勝本町仲触</t>
  </si>
  <si>
    <t>ｶﾂﾓﾄﾁｮｳﾋｶﾞｼﾌﾚ</t>
  </si>
  <si>
    <t>勝本町東触</t>
  </si>
  <si>
    <t>ｶﾂﾓﾄﾁｮｳﾌｹﾌﾚ</t>
  </si>
  <si>
    <t>勝本町布気触</t>
  </si>
  <si>
    <t>ｶﾂﾓﾄﾁｮｳﾎﾝｸﾞｳﾅｶﾌﾚ</t>
  </si>
  <si>
    <t>勝本町本宮仲触</t>
  </si>
  <si>
    <t>ｶﾂﾓﾄﾁｮｳﾎﾝｸﾞｳﾆｼﾌﾚ</t>
  </si>
  <si>
    <t>勝本町本宮西触</t>
  </si>
  <si>
    <t>ｶﾂﾓﾄﾁｮｳﾎﾝｸﾞｳﾋｶﾞｼﾌﾚ</t>
  </si>
  <si>
    <t>勝本町本宮東触</t>
  </si>
  <si>
    <t>ｶﾂﾓﾄﾁｮｳﾎﾝｸﾞｳﾐﾅﾐﾌﾚ</t>
  </si>
  <si>
    <t>勝本町本宮南触</t>
  </si>
  <si>
    <t>ｶﾂﾓﾄﾁｮｳﾕﾉﾓﾄｳﾗ</t>
  </si>
  <si>
    <t>勝本町湯本浦</t>
  </si>
  <si>
    <t>ｶﾂﾓﾄﾁｮｳﾕﾘﾊﾀﾌﾚ</t>
  </si>
  <si>
    <t>勝本町百合畑触</t>
  </si>
  <si>
    <t>ｺﾞｳﾉｳﾗﾁｮｳｱﾘﾔｽﾌﾚ</t>
  </si>
  <si>
    <t>郷ノ浦町有安触</t>
  </si>
  <si>
    <t>ｺﾞｳﾉｳﾗﾁｮｳｳｼｶﾀﾌﾚ</t>
  </si>
  <si>
    <t>郷ノ浦町牛方触</t>
  </si>
  <si>
    <t>ｺﾞｳﾉｳﾗﾁｮｳｵｵｳﾗﾌﾚ</t>
  </si>
  <si>
    <t>郷ノ浦町大浦触</t>
  </si>
  <si>
    <t>ｺﾞｳﾉｳﾗﾁｮｳｵｵｼﾏ</t>
  </si>
  <si>
    <t>郷ノ浦町大島</t>
  </si>
  <si>
    <t>ｺﾞｳﾉｳﾗﾁｮｳｶﾀﾊﾞﾙﾌﾚ</t>
  </si>
  <si>
    <t>郷ノ浦町片原触</t>
  </si>
  <si>
    <t>ｺﾞｳﾉｳﾗﾁｮｳｷﾀﾞﾌﾚ</t>
  </si>
  <si>
    <t>郷ノ浦町木田触</t>
  </si>
  <si>
    <t>ｺﾞｳﾉｳﾗﾁｮｳｸｷﾞﾔﾏﾌﾚ</t>
  </si>
  <si>
    <t>郷ノ浦町釘山触</t>
  </si>
  <si>
    <t>ｺﾞｳﾉｳﾗﾁｮｳｺﾞｳﾉｳﾗ</t>
  </si>
  <si>
    <t>郷ノ浦町郷ノ浦</t>
  </si>
  <si>
    <t>ｺﾞｳﾉｳﾗﾁｮｳｺﾏｷﾆｼﾌﾚ</t>
  </si>
  <si>
    <t>郷ノ浦町小牧西触</t>
  </si>
  <si>
    <t>ｺﾞｳﾉｳﾗﾁｮｳｺﾏｷﾋｶﾞｼﾌﾚ</t>
  </si>
  <si>
    <t>郷ノ浦町小牧東触</t>
  </si>
  <si>
    <t>ｺﾞｳﾉｳﾗﾁｮｳｻﾄﾌﾚ</t>
  </si>
  <si>
    <t>郷ノ浦町里触</t>
  </si>
  <si>
    <t>ｺﾞｳﾉｳﾗﾁｮｳｼﾊﾗﾆｼﾌﾚ</t>
  </si>
  <si>
    <t>郷ノ浦町志原西触</t>
  </si>
  <si>
    <t>ｺﾞｳﾉｳﾗﾁｮｳｼﾊﾗﾐﾅﾐﾌﾚ</t>
  </si>
  <si>
    <t>郷ノ浦町志原南触</t>
  </si>
  <si>
    <t>ｺﾞｳﾉｳﾗﾁｮｳｼｮｳﾌﾚ</t>
  </si>
  <si>
    <t>郷ノ浦町庄触</t>
  </si>
  <si>
    <t>ｺﾞｳﾉｳﾗﾁｮｳｼﾝﾃﾞﾝﾌﾚ</t>
  </si>
  <si>
    <t>郷ノ浦町新田触</t>
  </si>
  <si>
    <t>ｺﾞｳﾉｳﾗﾁｮｳﾀｲﾊﾞﾙﾌﾚ</t>
  </si>
  <si>
    <t>郷ノ浦町大原触</t>
  </si>
  <si>
    <t>ｺﾞｳﾉｳﾗﾁｮｳﾀﾅｶﾌﾚ</t>
  </si>
  <si>
    <t>郷ノ浦町田中触</t>
  </si>
  <si>
    <t>ｺﾞｳﾉｳﾗﾁｮｳﾂﾎﾞﾌﾚ</t>
  </si>
  <si>
    <t>郷ノ浦町坪触</t>
  </si>
  <si>
    <t>ｺﾞｳﾉｳﾗﾁｮｳﾅｶﾞｼﾏ</t>
  </si>
  <si>
    <t>郷ノ浦町長島</t>
  </si>
  <si>
    <t>ｺﾞｳﾉｳﾗﾁｮｳﾅｶﾞﾀﾌﾚ</t>
  </si>
  <si>
    <t>郷ノ浦町永田触</t>
  </si>
  <si>
    <t>ｺﾞｳﾉｳﾗﾁｮｳﾅｶﾞﾐﾈﾋｶﾞｼﾌﾚ</t>
  </si>
  <si>
    <t>郷ノ浦町長峰東触</t>
  </si>
  <si>
    <t>ｺﾞｳﾉｳﾗﾁｮｳﾅｶﾞﾐﾈﾎﾝﾑﾗﾌﾚ</t>
  </si>
  <si>
    <t>郷ノ浦町長峰本村触</t>
  </si>
  <si>
    <t>ｺﾞｳﾉｳﾗﾁｮｳﾊﾂﾔﾏﾆｼﾌﾚ</t>
  </si>
  <si>
    <t>郷ノ浦町初山西触</t>
  </si>
  <si>
    <t>ｺﾞｳﾉｳﾗﾁｮｳﾊﾂﾔﾏﾋｶﾞｼﾌﾚ</t>
  </si>
  <si>
    <t>郷ノ浦町初山東触</t>
  </si>
  <si>
    <t>ｺﾞｳﾉｳﾗﾁｮｳﾊﾙｼﾏ</t>
  </si>
  <si>
    <t>郷ノ浦町原島</t>
  </si>
  <si>
    <t>ｺﾞｳﾉｳﾗﾁｮｳﾊﾝｾｲﾎﾝﾑﾗﾌﾚ</t>
  </si>
  <si>
    <t>郷ノ浦町半城本村触</t>
  </si>
  <si>
    <t>ｺﾞｳﾉｳﾗﾁｮｳﾋｶﾞｼﾌﾚ</t>
  </si>
  <si>
    <t>郷ノ浦町東触</t>
  </si>
  <si>
    <t>ｺﾞｳﾉｳﾗﾁｮｳﾋﾛｳﾄﾌﾚ</t>
  </si>
  <si>
    <t>郷ノ浦町平人触</t>
  </si>
  <si>
    <t>ｺﾞｳﾉｳﾗﾁｮｳﾎﾝﾑﾗﾌﾚ</t>
  </si>
  <si>
    <t>郷ノ浦町本村触</t>
  </si>
  <si>
    <t>ｺﾞｳﾉｳﾗﾁｮｳﾑｷﾞﾔﾌﾚ</t>
  </si>
  <si>
    <t>郷ノ浦町麦谷触</t>
  </si>
  <si>
    <t>ｺﾞｳﾉｳﾗﾁｮｳﾓﾉﾍﾞﾎﾝﾑﾗﾌﾚ</t>
  </si>
  <si>
    <t>郷ノ浦町物部本村触</t>
  </si>
  <si>
    <t>ｺﾞｳﾉｳﾗﾁｮｳﾔﾅｷﾞﾀﾞﾌﾚ</t>
  </si>
  <si>
    <t>郷ノ浦町柳田触</t>
  </si>
  <si>
    <t>ｺﾞｳﾉｳﾗﾁｮｳﾜｶﾏﾂﾌﾚ</t>
  </si>
  <si>
    <t>郷ノ浦町若松触</t>
  </si>
  <si>
    <t>ｺﾞｳﾉｳﾗﾁｮｳﾜﾀﾗｳﾗ</t>
  </si>
  <si>
    <t>郷ノ浦町渡良浦</t>
  </si>
  <si>
    <t>ｺﾞｳﾉｳﾗﾁｮｳﾜﾀﾗﾆｼﾌﾚ</t>
  </si>
  <si>
    <t>郷ノ浦町渡良西触</t>
  </si>
  <si>
    <t>ｺﾞｳﾉｳﾗﾁｮｳﾜﾀﾗﾋｶﾞｼﾌﾚ</t>
  </si>
  <si>
    <t>郷ノ浦町渡良東触</t>
  </si>
  <si>
    <t>ｺﾞｳﾉｳﾗﾁｮｳﾜﾀﾗﾐﾅﾐﾌﾚ</t>
  </si>
  <si>
    <t>郷ノ浦町渡良南触</t>
  </si>
  <si>
    <t>ｺﾞﾄｳｼ</t>
  </si>
  <si>
    <t>五島市</t>
  </si>
  <si>
    <t>ｱｶｼﾏﾁｮｳ</t>
  </si>
  <si>
    <t>赤島町</t>
  </si>
  <si>
    <t>ｲｹﾀﾞﾏﾁ</t>
  </si>
  <si>
    <t>池田町</t>
  </si>
  <si>
    <t>ｲﾉｷﾁｮｳ</t>
  </si>
  <si>
    <t>猪之木町</t>
  </si>
  <si>
    <t>ｲﾌｷﾁｮｳ</t>
  </si>
  <si>
    <t>伊福貴町</t>
  </si>
  <si>
    <t>ｵｳｼﾏﾁｮｳ</t>
  </si>
  <si>
    <t>黄島町</t>
  </si>
  <si>
    <t>ｵｵｱﾚﾁｮｳ</t>
  </si>
  <si>
    <t>大荒町</t>
  </si>
  <si>
    <t>ｵｸｳﾗﾁｮｳ</t>
  </si>
  <si>
    <t>奥浦町</t>
  </si>
  <si>
    <t>ｵﾄﾞﾏﾘﾁｮｳ</t>
  </si>
  <si>
    <t>小泊町</t>
  </si>
  <si>
    <t>ｶﾐｵｵﾂﾞﾁｮｳ</t>
  </si>
  <si>
    <t>上大津町</t>
  </si>
  <si>
    <t>ｶﾐｻｷﾔﾏﾁｮｳ</t>
  </si>
  <si>
    <t>上崎山町</t>
  </si>
  <si>
    <t>ｷｼｸﾏﾁｶﾜﾗ</t>
  </si>
  <si>
    <t>岐宿町川原</t>
  </si>
  <si>
    <t>ｷｼｸﾏﾁｷｼｸ</t>
  </si>
  <si>
    <t>岐宿町岐宿</t>
  </si>
  <si>
    <t>ｷｼｸﾏﾁｸｽﾊﾗ</t>
  </si>
  <si>
    <t>岐宿町楠原</t>
  </si>
  <si>
    <t>ｷｼｸﾏﾁｺｳﾑ</t>
  </si>
  <si>
    <t>岐宿町河務</t>
  </si>
  <si>
    <t>ｷｼｸﾏﾁﾄｳｾﾝﾉｳﾗ</t>
  </si>
  <si>
    <t>岐宿町唐船ノ浦</t>
  </si>
  <si>
    <t>ｷｼｸﾏﾁﾄｷﾞﾉｸﾋﾞ</t>
  </si>
  <si>
    <t>岐宿町戸岐ノ首</t>
  </si>
  <si>
    <t>ｷｼｸﾏﾁﾅｶﾀﾞｹ</t>
  </si>
  <si>
    <t>岐宿町中嶽</t>
  </si>
  <si>
    <t>ｷｼｸﾏﾁﾆﾎﾝｸﾞｽ</t>
  </si>
  <si>
    <t>岐宿町二本楠</t>
  </si>
  <si>
    <t>ｷｼｸﾏﾁﾏﾂﾔﾏ</t>
  </si>
  <si>
    <t>岐宿町松山</t>
  </si>
  <si>
    <t>ｺｳﾀﾞﾁｮｳ</t>
  </si>
  <si>
    <t>高田町</t>
  </si>
  <si>
    <t>ｺﾓﾘﾌﾞﾁﾁｮｳ</t>
  </si>
  <si>
    <t>籠淵町</t>
  </si>
  <si>
    <t>ｺﾝﾔﾏﾁ</t>
  </si>
  <si>
    <t>ｻｶﾉｳｴ</t>
  </si>
  <si>
    <t>坂の上</t>
  </si>
  <si>
    <t>ｼﾓｵｵﾂﾞﾁｮｳ</t>
  </si>
  <si>
    <t>下大津町</t>
  </si>
  <si>
    <t>ｼﾓｻｷﾔﾏﾁｮｳ</t>
  </si>
  <si>
    <t>下崎山町</t>
  </si>
  <si>
    <t>ｽｴﾋﾛﾏﾁ</t>
  </si>
  <si>
    <t>末広町</t>
  </si>
  <si>
    <t>ﾀﾞｲｴﾝｼﾞﾁｮｳ</t>
  </si>
  <si>
    <t>大円寺町</t>
  </si>
  <si>
    <t>田ノ浦町</t>
  </si>
  <si>
    <t>ﾀﾏﾉｳﾗﾏﾁｱﾗｶﾜ</t>
  </si>
  <si>
    <t>玉之浦町荒川</t>
  </si>
  <si>
    <t>ﾀﾏﾉｳﾗﾏﾁｲﾂｸﾔﾏ</t>
  </si>
  <si>
    <t>玉之浦町幾久山</t>
  </si>
  <si>
    <t>ﾀﾏﾉｳﾗﾏﾁｵｶﾞﾜ</t>
  </si>
  <si>
    <t>玉之浦町小川</t>
  </si>
  <si>
    <t>ﾀﾏﾉｳﾗﾏﾁｶﾐﾉﾋﾗ</t>
  </si>
  <si>
    <t>玉之浦町上の平</t>
  </si>
  <si>
    <t>ﾀﾏﾉｳﾗﾏﾁﾀﾞｲﾎｳ</t>
  </si>
  <si>
    <t>玉之浦町大宝</t>
  </si>
  <si>
    <t>ﾀﾏﾉｳﾗﾏﾁﾀﾁﾔ</t>
  </si>
  <si>
    <t>玉之浦町立谷</t>
  </si>
  <si>
    <t>ﾀﾏﾉｳﾗﾏﾁﾀﾏﾉｳﾗ</t>
  </si>
  <si>
    <t>玉之浦町玉之浦</t>
  </si>
  <si>
    <t>ﾀﾏﾉｳﾗﾏﾁﾀﾝﾅ</t>
  </si>
  <si>
    <t>玉之浦町丹奈</t>
  </si>
  <si>
    <t>ﾀﾏﾉｳﾗﾏﾁﾄﾝﾄﾏﾘ</t>
  </si>
  <si>
    <t>玉之浦町頓泊</t>
  </si>
  <si>
    <t>ﾀﾏﾉｳﾗﾏﾁﾅｶｽ</t>
  </si>
  <si>
    <t>玉之浦町中須</t>
  </si>
  <si>
    <t>ﾀﾏﾉｳﾗﾏﾁﾇﾉｳﾗ</t>
  </si>
  <si>
    <t>玉之浦町布浦</t>
  </si>
  <si>
    <t>ﾁｭｳｵｳﾏﾁ</t>
  </si>
  <si>
    <t>中央町</t>
  </si>
  <si>
    <t>ﾄｷﾞﾁｮｳ</t>
  </si>
  <si>
    <t>戸岐町</t>
  </si>
  <si>
    <t>ﾄﾐｴﾏﾁｶﾘﾀﾃ</t>
  </si>
  <si>
    <t>富江町狩立</t>
  </si>
  <si>
    <t>ﾄﾐｴﾏﾁｸﾛｼﾏ</t>
  </si>
  <si>
    <t>富江町黒島</t>
  </si>
  <si>
    <t>ﾄﾐｴﾏﾁｸﾛｾ</t>
  </si>
  <si>
    <t>富江町黒瀬</t>
  </si>
  <si>
    <t>ﾄﾐｴﾏﾁｼｹﾞｼﾞｷ</t>
  </si>
  <si>
    <t>富江町繁敷</t>
  </si>
  <si>
    <t>ﾄﾐｴﾏﾁｼｮｸﾆﾝ</t>
  </si>
  <si>
    <t>富江町職人</t>
  </si>
  <si>
    <t>ﾄﾐｴﾏﾁﾀｵ</t>
  </si>
  <si>
    <t>富江町田尾</t>
  </si>
  <si>
    <t>ﾄﾐｴﾏﾁﾀｹ</t>
  </si>
  <si>
    <t>富江町岳</t>
  </si>
  <si>
    <t>ﾄﾐｴﾏﾁﾂﾁﾄﾘ</t>
  </si>
  <si>
    <t>富江町土取</t>
  </si>
  <si>
    <t>ﾄﾐｴﾏﾁﾄﾐｴ</t>
  </si>
  <si>
    <t>富江町富江</t>
  </si>
  <si>
    <t>ﾄﾐｴﾏﾁﾅｶﾞﾐﾈ</t>
  </si>
  <si>
    <t>富江町長峰</t>
  </si>
  <si>
    <t>ﾄﾐｴﾏﾁﾏﾂｵ</t>
  </si>
  <si>
    <t>富江町松尾</t>
  </si>
  <si>
    <t>ﾄﾐｴﾏﾁﾔﾏｼﾀ</t>
  </si>
  <si>
    <t>富江町山下</t>
  </si>
  <si>
    <t>ﾄﾐｴﾏﾁﾔﾏﾃ</t>
  </si>
  <si>
    <t>富江町山手</t>
  </si>
  <si>
    <t>ﾅｶﾞﾃﾁｮｳ</t>
  </si>
  <si>
    <t>長手町</t>
  </si>
  <si>
    <t>ﾅﾙﾏﾁｳﾗ</t>
  </si>
  <si>
    <t>奈留町浦</t>
  </si>
  <si>
    <t>ﾅﾙﾏﾁｵｵｸｼ</t>
  </si>
  <si>
    <t>奈留町大串</t>
  </si>
  <si>
    <t>ﾅﾙﾏﾁﾄﾏﾘ</t>
  </si>
  <si>
    <t>奈留町泊</t>
  </si>
  <si>
    <t>ﾅﾙﾏﾁﾌﾅﾏﾜﾘ</t>
  </si>
  <si>
    <t>奈留町船廻</t>
  </si>
  <si>
    <t>ﾆｼｷﾏﾁ</t>
  </si>
  <si>
    <t>錦町</t>
  </si>
  <si>
    <t>ﾉﾉｷﾚﾁｮｳ</t>
  </si>
  <si>
    <t>野々切町</t>
  </si>
  <si>
    <t>ﾊﾏﾁｮｳ</t>
  </si>
  <si>
    <t>ﾋｶﾞｼﾊﾏﾏﾁ</t>
  </si>
  <si>
    <t>ﾋｻｶﾁｮｳ</t>
  </si>
  <si>
    <t>久賀町</t>
  </si>
  <si>
    <t>ﾋﾗｿﾞｳﾁｮｳ</t>
  </si>
  <si>
    <t>平蔵町</t>
  </si>
  <si>
    <t>ﾌｸｴﾁｮｳ</t>
  </si>
  <si>
    <t>福江町</t>
  </si>
  <si>
    <t>ﾌﾞｹﾔｼｷ</t>
  </si>
  <si>
    <t>武家屋敷</t>
  </si>
  <si>
    <t>ﾏｽﾀﾞﾁｮｳ</t>
  </si>
  <si>
    <t>増田町</t>
  </si>
  <si>
    <t>ﾐｲﾗｸﾏﾁｳｼﾉｳﾗ</t>
  </si>
  <si>
    <t>三井楽町丑ノ浦</t>
  </si>
  <si>
    <t>ﾐｲﾗｸﾏﾁｵｵｶﾜ</t>
  </si>
  <si>
    <t>三井楽町大川</t>
  </si>
  <si>
    <t>ﾐｲﾗｸﾏﾁｶｲﾂ</t>
  </si>
  <si>
    <t>三井楽町貝津</t>
  </si>
  <si>
    <t>ﾐｲﾗｸﾏﾁｶｼﾜ</t>
  </si>
  <si>
    <t>三井楽町柏</t>
  </si>
  <si>
    <t>ﾐｲﾗｸﾏﾁｻｶﾞﾉｼﾏ</t>
  </si>
  <si>
    <t>三井楽町嵯峨島</t>
  </si>
  <si>
    <t>ﾐｲﾗｸﾏﾁｼｵﾐｽﾞ</t>
  </si>
  <si>
    <t>三井楽町塩水</t>
  </si>
  <si>
    <t>ﾐｲﾗｸﾏﾁﾀｶｻｷ</t>
  </si>
  <si>
    <t>三井楽町高崎</t>
  </si>
  <si>
    <t>ﾐｲﾗｸﾏﾁﾀｹ</t>
  </si>
  <si>
    <t>三井楽町嶽</t>
  </si>
  <si>
    <t>ﾐｲﾗｸﾏﾁﾊｻﾏ</t>
  </si>
  <si>
    <t>三井楽町波砂間</t>
  </si>
  <si>
    <t>ﾐｲﾗｸﾏﾁﾊﾏｻｺ</t>
  </si>
  <si>
    <t>三井楽町濱窄</t>
  </si>
  <si>
    <t>ﾐｲﾗｸﾏﾁﾊﾏﾉｸﾘ</t>
  </si>
  <si>
    <t>三井楽町濱ノ畔</t>
  </si>
  <si>
    <t>ﾐｲﾗｸﾏﾁﾌﾁﾉﾓﾄ</t>
  </si>
  <si>
    <t>三井楽町渕ノ元</t>
  </si>
  <si>
    <t>ﾐｵﾉ</t>
  </si>
  <si>
    <t>三尾野</t>
  </si>
  <si>
    <t>ﾐｵﾉﾁｮｳ</t>
  </si>
  <si>
    <t>三尾野町</t>
  </si>
  <si>
    <t>ﾑｶｴﾁｮｳ</t>
  </si>
  <si>
    <t>ﾓﾄｶﾞﾏﾁｮｳ</t>
  </si>
  <si>
    <t>本窯町</t>
  </si>
  <si>
    <t>ﾖｼｸｷﾞﾁｮｳ</t>
  </si>
  <si>
    <t>吉久木町</t>
  </si>
  <si>
    <t>ﾖｼﾀﾞﾁｮｳ</t>
  </si>
  <si>
    <t>吉田町</t>
  </si>
  <si>
    <t>ﾜﾗﾋﾞﾁｮｳ</t>
  </si>
  <si>
    <t>蕨町</t>
  </si>
  <si>
    <t>ｻｲｶｲｼ</t>
  </si>
  <si>
    <t>西海市</t>
  </si>
  <si>
    <t>ｵｵｼﾏﾁｮｳﾉﾂｷﾞﾆﾊﾞﾝﾁｶﾞｸﾙﾊﾞｱｲ</t>
  </si>
  <si>
    <t>大島町の次に番地がくる場合</t>
  </si>
  <si>
    <t>ｵｵｼﾏﾁｮｳｳﾁｳﾗﾁｸ</t>
  </si>
  <si>
    <t>大島町内浦地区</t>
  </si>
  <si>
    <t>ｵｵｼﾏﾁｮｳｵｵｼﾞﾏ</t>
  </si>
  <si>
    <t>大島町大島</t>
  </si>
  <si>
    <t>ｵｵｼﾏﾁｮｳｵｵﾀﾞｵ</t>
  </si>
  <si>
    <t>大島町太田尾</t>
  </si>
  <si>
    <t>ｵｵｼﾏﾁｮｳｸﾛｾ</t>
  </si>
  <si>
    <t>大島町黒瀬</t>
  </si>
  <si>
    <t>ｵｵｼﾏﾁｮｳｼｵﾀﾞ</t>
  </si>
  <si>
    <t>大島町塩田</t>
  </si>
  <si>
    <t>ｵｵｼﾏﾁｮｳﾀﾉｳﾗ</t>
  </si>
  <si>
    <t>大島町田浦</t>
  </si>
  <si>
    <t>ｵｵｼﾏﾁｮｳﾁｭｳｵｳﾁｸ</t>
  </si>
  <si>
    <t>大島町中央地区</t>
  </si>
  <si>
    <t>ｵｵｼﾏﾁｮｳﾃﾗｼﾏ</t>
  </si>
  <si>
    <t>大島町寺島</t>
  </si>
  <si>
    <t>ｵｵｼﾏﾁｮｳﾄｵﾉｵ</t>
  </si>
  <si>
    <t>大島町塔尾</t>
  </si>
  <si>
    <t>ｵｵｼﾏﾁｮｳﾄｸﾏﾝ</t>
  </si>
  <si>
    <t>大島町徳万</t>
  </si>
  <si>
    <t>ｵｵｼﾏﾁｮｳﾅｶﾄ</t>
  </si>
  <si>
    <t>大島町中戸</t>
  </si>
  <si>
    <t>ｵｵｼﾏﾁｮｳﾊﾏｸﾞﾘ</t>
  </si>
  <si>
    <t>大島町蛤</t>
  </si>
  <si>
    <t>ｵｵｼﾏﾁｮｳﾏｺﾞﾒ</t>
  </si>
  <si>
    <t>大島町馬込</t>
  </si>
  <si>
    <t>ｵｵｼﾏﾁｮｳﾏｻｺﾞ</t>
  </si>
  <si>
    <t>大島町真砂</t>
  </si>
  <si>
    <t>ｵｵｼﾏﾁｮｳﾏｾﾞ</t>
  </si>
  <si>
    <t>大島町間瀬</t>
  </si>
  <si>
    <t>ｵｵｼﾏﾁｮｳﾕﾘｶﾞｵｶ</t>
  </si>
  <si>
    <t>大島町百合が丘</t>
  </si>
  <si>
    <t>ｵｵｾﾄﾁｮｳｾﾄｲﾀﾉｳﾗｺﾞｳ</t>
  </si>
  <si>
    <t>大瀬戸町瀬戸板浦郷</t>
  </si>
  <si>
    <t>ｵｵｾﾄﾁｮｳｾﾄｶｼﾉｳﾗｺﾞｳ</t>
  </si>
  <si>
    <t>大瀬戸町瀬戸樫浦郷</t>
  </si>
  <si>
    <t>ｵｵｾﾄﾁｮｳｾﾄｼﾀﾔﾏｺﾞｳ</t>
  </si>
  <si>
    <t>大瀬戸町瀬戸下山郷</t>
  </si>
  <si>
    <t>ｵｵｾﾄﾁｮｳｾﾄﾆｼﾊﾏｺﾞｳ</t>
  </si>
  <si>
    <t>大瀬戸町瀬戸西濱郷</t>
  </si>
  <si>
    <t>ｵｵｾﾄﾁｮｳｾﾄﾊﾃﾞｶﾞﾜｺﾞｳ</t>
  </si>
  <si>
    <t>大瀬戸町瀬戸羽出川郷</t>
  </si>
  <si>
    <t>ｵｵｾﾄﾁｮｳｾﾄﾋｶﾞｼﾊﾏｺﾞｳ</t>
  </si>
  <si>
    <t>大瀬戸町瀬戸東濱郷</t>
  </si>
  <si>
    <t>ｵｵｾﾄﾁｮｳｾﾄﾌｸｼﾏｺﾞｳ</t>
  </si>
  <si>
    <t>大瀬戸町瀬戸福島郷</t>
  </si>
  <si>
    <t>ｵｵｾﾄﾁｮｳﾀｲﾗｳﾁｺﾞｳ</t>
  </si>
  <si>
    <t>大瀬戸町多以良内郷</t>
  </si>
  <si>
    <t>ｵｵｾﾄﾁｮｳﾀｲﾗｿﾄｺﾞｳ</t>
  </si>
  <si>
    <t>大瀬戸町多以良外郷</t>
  </si>
  <si>
    <t>ｵｵｾﾄﾁｮｳﾏﾂｼﾏｳﾁｺﾞｳ</t>
  </si>
  <si>
    <t>大瀬戸町松島内郷</t>
  </si>
  <si>
    <t>ｵｵｾﾄﾁｮｳﾏﾂｼﾏｿﾄｺﾞｳ</t>
  </si>
  <si>
    <t>大瀬戸町松島外郷</t>
  </si>
  <si>
    <t>ｵｵｾﾄﾁｮｳﾕｷﾉｳﾗｵｸｳﾗｺﾞｳ</t>
  </si>
  <si>
    <t>大瀬戸町雪浦奥浦郷</t>
  </si>
  <si>
    <t>ｵｵｾﾄﾁｮｳﾕｷﾉｳﾗｶﾐｺﾞｳ</t>
  </si>
  <si>
    <t>大瀬戸町雪浦上郷</t>
  </si>
  <si>
    <t>ｵｵｾﾄﾁｮｳﾕｷﾉｳﾗｷｭｳﾗｷﾞｺﾞｳ</t>
  </si>
  <si>
    <t>大瀬戸町雪浦久良木郷</t>
  </si>
  <si>
    <t>ｵｵｾﾄﾁｮｳﾕｷﾉｳﾗｺﾞｳﾂｳｺﾞｳ</t>
  </si>
  <si>
    <t>大瀬戸町雪浦河通郷</t>
  </si>
  <si>
    <t>ｵｵｾﾄﾁｮｳﾕｷﾉｳﾗｺｳﾌﾞﾂｺﾞｳ</t>
  </si>
  <si>
    <t>大瀬戸町雪浦幸物郷</t>
  </si>
  <si>
    <t>ｵｵｾﾄﾁｮｳﾕｷﾉｳﾗｺﾏﾂｺﾞｳ</t>
  </si>
  <si>
    <t>大瀬戸町雪浦小松郷</t>
  </si>
  <si>
    <t>ｵｵｾﾄﾁｮｳﾕｷﾉｳﾗｼﾓｺﾞｳ</t>
  </si>
  <si>
    <t>大瀬戸町雪浦下郷</t>
  </si>
  <si>
    <t>ｵｵｾﾄﾁｮｳﾕｷﾉｳﾗｼﾓﾉｶﾏｺﾞｳ</t>
  </si>
  <si>
    <t>大瀬戸町雪浦下釜郷</t>
  </si>
  <si>
    <t>ｻｲｶｲﾁｮｳｱﾏｸﾎﾞｺﾞｳ</t>
  </si>
  <si>
    <t>西海町天久保郷</t>
  </si>
  <si>
    <t>ｻｲｶｲﾁｮｳｵｵﾀﾊﾗｺﾞｳ</t>
  </si>
  <si>
    <t>西海町太田原郷</t>
  </si>
  <si>
    <t>ｻｲｶｲﾁｮｳｵｵﾀﾜｺﾞｳ</t>
  </si>
  <si>
    <t>西海町太田和郷</t>
  </si>
  <si>
    <t>ｻｲｶｲﾁｮｳｵﾓﾀﾞｶｺﾞｳ</t>
  </si>
  <si>
    <t>西海町面高郷</t>
  </si>
  <si>
    <t>ｻｲｶｲﾁｮｳｶﾜﾁｺﾞｳ</t>
  </si>
  <si>
    <t>西海町川内郷</t>
  </si>
  <si>
    <t>ｻｲｶｲﾁｮｳｸﾛｸﾁｺﾞｳ</t>
  </si>
  <si>
    <t>西海町黒口郷</t>
  </si>
  <si>
    <t>ｻｲｶｲﾁｮｳｺﾊﾞｺﾞｳ</t>
  </si>
  <si>
    <t>西海町木場郷</t>
  </si>
  <si>
    <t>ｻｲｶｲﾁｮｳﾀﾝﾉｳｺﾞｳ</t>
  </si>
  <si>
    <t>西海町丹納郷</t>
  </si>
  <si>
    <t>ｻｲｶｲﾁｮｳﾅｶｳﾗｷﾀｺﾞｳ</t>
  </si>
  <si>
    <t>西海町中浦北郷</t>
  </si>
  <si>
    <t>ｻｲｶｲﾁｮｳﾅｶｳﾗﾐﾅﾐｺﾞｳ</t>
  </si>
  <si>
    <t>西海町中浦南郷</t>
  </si>
  <si>
    <t>ｻｲｶｲﾁｮｳﾅﾅﾂｶﾞﾏｺﾞｳ</t>
  </si>
  <si>
    <t>西海町七釜郷</t>
  </si>
  <si>
    <t>ｻｲｶｲﾁｮｳﾐｽﾞﾉｳﾗｺﾞｳ</t>
  </si>
  <si>
    <t>西海町水浦郷</t>
  </si>
  <si>
    <t>ｻｲｶｲﾁｮｳﾖｺｾｺﾞｳ</t>
  </si>
  <si>
    <t>西海町横瀬郷</t>
  </si>
  <si>
    <t>ｻｷﾄﾁｮｳｴﾉｼﾏ</t>
  </si>
  <si>
    <t>崎戸町江島</t>
  </si>
  <si>
    <t>ｻｷﾄﾁｮｳｶｷﾉｳﾗｺﾞｳ</t>
  </si>
  <si>
    <t>崎戸町蠣浦郷</t>
  </si>
  <si>
    <t>ｻｷﾄﾁｮｳﾋﾗｼﾏ</t>
  </si>
  <si>
    <t>崎戸町平島</t>
  </si>
  <si>
    <t>ｻｷﾄﾁｮｳﾎﾝｺﾞｳ</t>
  </si>
  <si>
    <t>崎戸町本郷</t>
  </si>
  <si>
    <t>ｾｲﾋﾁｮｳｲﾉｳﾗｺﾞｳ</t>
  </si>
  <si>
    <t>西彼町伊ノ浦郷</t>
  </si>
  <si>
    <t>ｾｲﾋﾁｮｳｵｵｸｼｺﾞｳ</t>
  </si>
  <si>
    <t>西彼町大串郷</t>
  </si>
  <si>
    <t>ｾｲﾋﾁｮｳｶｻﾞﾊﾔｺﾞｳ</t>
  </si>
  <si>
    <t>西彼町風早郷</t>
  </si>
  <si>
    <t>ｾｲﾋﾁｮｳｶﾐﾀﾞｹｺﾞｳ</t>
  </si>
  <si>
    <t>西彼町上岳郷</t>
  </si>
  <si>
    <t>ｾｲﾋﾁｮｳｶﾒｳﾗｺﾞｳ</t>
  </si>
  <si>
    <t>西彼町亀浦郷</t>
  </si>
  <si>
    <t>ｾｲﾋﾁｮｳｺﾑｶｴｺﾞｳ</t>
  </si>
  <si>
    <t>西彼町小迎郷</t>
  </si>
  <si>
    <t>ｾｲﾋﾁｮｳｼﾞｷﾊﾞｺﾞｳ</t>
  </si>
  <si>
    <t>西彼町喰場郷</t>
  </si>
  <si>
    <t>ｾｲﾋﾁｮｳｼﾓﾀｹｺﾞｳ</t>
  </si>
  <si>
    <t>西彼町下岳郷</t>
  </si>
  <si>
    <t>ｾｲﾋﾁｮｳｼﾗﾆﾀｺﾞｳ</t>
  </si>
  <si>
    <t>西彼町白似田郷</t>
  </si>
  <si>
    <t>ｾｲﾋﾁｮｳｼﾛｻｷｺﾞｳ</t>
  </si>
  <si>
    <t>西彼町白崎郷</t>
  </si>
  <si>
    <t>ｾｲﾋﾁｮｳﾄﾘｶｺﾞｳ(ｶﾜﾔﾏ)</t>
  </si>
  <si>
    <t>西彼町鳥加郷（川山）</t>
  </si>
  <si>
    <t>ｾｲﾋﾁｮｳﾄﾘｶｺﾞｳ(ｿﾉﾀ)</t>
  </si>
  <si>
    <t>西彼町鳥加郷（その他）</t>
  </si>
  <si>
    <t>ｾｲﾋﾁｮｳﾅｶﾔﾏｺﾞｳ</t>
  </si>
  <si>
    <t>西彼町中山郷</t>
  </si>
  <si>
    <t>ｾｲﾋﾁｮｳﾋﾗﾊﾞﾙｺﾞｳ</t>
  </si>
  <si>
    <t>西彼町平原郷</t>
  </si>
  <si>
    <t>ｾｲﾋﾁｮｳﾋﾗﾔﾏｺﾞｳ</t>
  </si>
  <si>
    <t>西彼町平山郷</t>
  </si>
  <si>
    <t>ｾｲﾋﾁｮｳﾐﾔｳﾗｺﾞｳ</t>
  </si>
  <si>
    <t>西彼町宮浦郷</t>
  </si>
  <si>
    <t>ｾｲﾋﾁｮｳﾔｷﾊﾗｺﾞｳ</t>
  </si>
  <si>
    <t>西彼町八木原郷</t>
  </si>
  <si>
    <t>ｳﾝｾﾞﾝｼ</t>
  </si>
  <si>
    <t>雲仙市</t>
  </si>
  <si>
    <t>ｱｲﾉﾏﾁｵﾂ</t>
  </si>
  <si>
    <t>愛野町乙</t>
  </si>
  <si>
    <t>ｱｲﾉﾏﾁｺｳ</t>
  </si>
  <si>
    <t>愛野町甲</t>
  </si>
  <si>
    <t>ｱﾂﾞﾏﾁｮｳｱﾎﾞﾐｮｳ</t>
  </si>
  <si>
    <t>吾妻町阿母名</t>
  </si>
  <si>
    <t>ｱﾂﾞﾏﾁｮｳｳｼｸﾞﾁﾐｮｳ</t>
  </si>
  <si>
    <t>吾妻町牛口名</t>
  </si>
  <si>
    <t>ｱﾂﾞﾏﾁｮｳｴｲﾁｭｳﾐｮｳ</t>
  </si>
  <si>
    <t>吾妻町永中名</t>
  </si>
  <si>
    <t>ｱﾂﾞﾏﾁｮｳｵｵｺﾊﾞﾐｮｳ</t>
  </si>
  <si>
    <t>吾妻町大木場名</t>
  </si>
  <si>
    <t>ｱﾂﾞﾏﾁｮｳｶﾜﾄｺﾐｮｳ</t>
  </si>
  <si>
    <t>吾妻町川床名</t>
  </si>
  <si>
    <t>ｱﾂﾞﾏﾁｮｳｸﾘﾊﾞﾔｼﾐｮｳ</t>
  </si>
  <si>
    <t>吾妻町栗林名</t>
  </si>
  <si>
    <t>ｱﾂﾞﾏﾁｮｳｺﾊﾞﾐｮｳ</t>
  </si>
  <si>
    <t>吾妻町木場名</t>
  </si>
  <si>
    <t>ｱﾂﾞﾏﾁｮｳﾀﾉﾋﾗﾐｮｳ</t>
  </si>
  <si>
    <t>吾妻町田之平名</t>
  </si>
  <si>
    <t>ｱﾂﾞﾏﾁｮｳﾇﾉｴﾐｮｳ</t>
  </si>
  <si>
    <t>吾妻町布江名</t>
  </si>
  <si>
    <t>ｱﾂﾞﾏﾁｮｳﾊﾞﾊﾞﾐｮｳ</t>
  </si>
  <si>
    <t>吾妻町馬場名</t>
  </si>
  <si>
    <t>ｱﾂﾞﾏﾁｮｳﾋﾗｴﾐｮｳ</t>
  </si>
  <si>
    <t>吾妻町平江名</t>
  </si>
  <si>
    <t>ｱﾂﾞﾏﾁｮｳﾌﾙｼﾛﾐｮｳ</t>
  </si>
  <si>
    <t>吾妻町古城名</t>
  </si>
  <si>
    <t>ｱﾂﾞﾏﾁｮｳﾓﾄﾑﾗﾐｮｳ</t>
  </si>
  <si>
    <t>吾妻町本村名</t>
  </si>
  <si>
    <t>ｵﾊﾞﾏﾁｮｳｳﾝｾﾞﾝ</t>
  </si>
  <si>
    <t>小浜町雲仙</t>
  </si>
  <si>
    <t>ｵﾊﾞﾏﾁｮｳｵｵｶﾒ</t>
  </si>
  <si>
    <t>小浜町大亀</t>
  </si>
  <si>
    <t>ｵﾊﾞﾏﾁｮｳｶﾅﾊﾏ</t>
  </si>
  <si>
    <t>小浜町金浜</t>
  </si>
  <si>
    <t>ｵﾊﾞﾏﾁｮｳｷﾀｷｻｼ</t>
  </si>
  <si>
    <t>小浜町北木指</t>
  </si>
  <si>
    <t>ｵﾊﾞﾏﾁｮｳｷﾀﾉ</t>
  </si>
  <si>
    <t>小浜町北野</t>
  </si>
  <si>
    <t>ｵﾊﾞﾏﾁｮｳｷﾀﾎﾝﾏﾁ</t>
  </si>
  <si>
    <t>小浜町北本町</t>
  </si>
  <si>
    <t>ｵﾊﾞﾏﾁｮｳｺﾊﾞ</t>
  </si>
  <si>
    <t>小浜町木場</t>
  </si>
  <si>
    <t>ｵﾊﾞﾏﾁｮｳﾄﾋﾞｺ</t>
  </si>
  <si>
    <t>小浜町飛子</t>
  </si>
  <si>
    <t>ｵﾊﾞﾏﾁｮｳﾄﾐﾂ</t>
  </si>
  <si>
    <t>小浜町富津</t>
  </si>
  <si>
    <t>ｵﾊﾞﾏﾁｮｳﾏﾘｰﾅ</t>
  </si>
  <si>
    <t>小浜町マリーナ</t>
  </si>
  <si>
    <t>ｵﾊﾞﾏﾁｮｳﾐﾅﾐｷｻｼ</t>
  </si>
  <si>
    <t>小浜町南木指</t>
  </si>
  <si>
    <t>ｵﾊﾞﾏﾁｮｳﾐﾅﾐﾎﾝﾏﾁ</t>
  </si>
  <si>
    <t>小浜町南本町</t>
  </si>
  <si>
    <t>ｵﾊﾞﾏﾁｮｳﾔﾏﾊﾀ</t>
  </si>
  <si>
    <t>小浜町山畑</t>
  </si>
  <si>
    <t>ｸﾆﾐﾁｮｳｺｳｼﾞﾛｵﾂ</t>
  </si>
  <si>
    <t>国見町神代乙</t>
  </si>
  <si>
    <t>ｸﾆﾐﾁｮｳｺｳｼﾞﾛｷ</t>
  </si>
  <si>
    <t>国見町神代己</t>
  </si>
  <si>
    <t>ｸﾆﾐﾁｮｳｺｳｼﾞﾛｺｳ</t>
  </si>
  <si>
    <t>国見町神代甲</t>
  </si>
  <si>
    <t>国見町神代庚</t>
  </si>
  <si>
    <t>ｸﾆﾐﾁｮｳｺｳｼﾞﾛｼﾝ</t>
  </si>
  <si>
    <t>国見町神代辛</t>
  </si>
  <si>
    <t>ｸﾆﾐﾁｮｳｺｳｼﾞﾛﾃｲ</t>
  </si>
  <si>
    <t>国見町神代丁</t>
  </si>
  <si>
    <t>ｸﾆﾐﾁｮｳｺｳｼﾞﾛﾍｲ</t>
  </si>
  <si>
    <t>国見町神代丙</t>
  </si>
  <si>
    <t>ｸﾆﾐﾁｮｳｺｳｼﾞﾛﾎﾞ</t>
  </si>
  <si>
    <t>国見町神代戊</t>
  </si>
  <si>
    <t>ｸﾆﾐﾁｮｳﾀｲﾗｵﾂ</t>
  </si>
  <si>
    <t>国見町多比良乙</t>
  </si>
  <si>
    <t>ｸﾆﾐﾁｮｳﾀｲﾗｺｳ</t>
  </si>
  <si>
    <t>国見町多比良甲</t>
  </si>
  <si>
    <t>ｸﾆﾐﾁｮｳﾀｲﾗﾃｲ</t>
  </si>
  <si>
    <t>国見町多比良丁</t>
  </si>
  <si>
    <t>ｸﾆﾐﾁｮｳﾀｲﾗﾍｲ</t>
  </si>
  <si>
    <t>国見町多比良丙</t>
  </si>
  <si>
    <t>ｸﾆﾐﾁｮｳﾀｲﾗﾎﾞ</t>
  </si>
  <si>
    <t>国見町多比良戊</t>
  </si>
  <si>
    <t>ｸﾆﾐﾁｮｳﾋｼﾞｸﾛｵﾂ</t>
  </si>
  <si>
    <t>国見町土黒乙</t>
  </si>
  <si>
    <t>ｸﾆﾐﾁｮｳﾋｼﾞｸﾛｷ</t>
  </si>
  <si>
    <t>国見町土黒己</t>
  </si>
  <si>
    <t>ｸﾆﾐﾁｮｳﾋｼﾞｸﾛｺｳ</t>
  </si>
  <si>
    <t>国見町土黒甲</t>
  </si>
  <si>
    <t>国見町土黒庚</t>
  </si>
  <si>
    <t>ｸﾆﾐﾁｮｳﾋｼﾞｸﾛﾃｲ</t>
  </si>
  <si>
    <t>国見町土黒丁</t>
  </si>
  <si>
    <t>ｸﾆﾐﾁｮｳﾋｼﾞｸﾛﾍｲ</t>
  </si>
  <si>
    <t>国見町土黒丙</t>
  </si>
  <si>
    <t>ｸﾆﾐﾁｮｳﾋｼﾞｸﾛﾎﾞ</t>
  </si>
  <si>
    <t>国見町土黒戊</t>
  </si>
  <si>
    <t>ﾁﾁﾞﾜﾁｮｳｵﾂ</t>
  </si>
  <si>
    <t>千々石町乙</t>
  </si>
  <si>
    <t>ﾁﾁﾞﾜﾁｮｳｷ</t>
  </si>
  <si>
    <t>千々石町己</t>
  </si>
  <si>
    <t>ﾁﾁﾞﾜﾁｮｳｺｳ</t>
  </si>
  <si>
    <t>千々石町甲</t>
  </si>
  <si>
    <t>千々石町庚</t>
  </si>
  <si>
    <t>ﾁﾁﾞﾜﾁｮｳﾃｲ</t>
  </si>
  <si>
    <t>千々石町丁</t>
  </si>
  <si>
    <t>ﾁﾁﾞﾜﾁｮｳﾍｲ</t>
  </si>
  <si>
    <t>千々石町丙</t>
  </si>
  <si>
    <t>ﾁﾁﾞﾜﾁｮｳﾎﾞ</t>
  </si>
  <si>
    <t>千々石町戊</t>
  </si>
  <si>
    <t>ﾐｽﾞﾎﾁｮｳｲﾌｸｵﾂ</t>
  </si>
  <si>
    <t>瑞穂町伊福乙</t>
  </si>
  <si>
    <t>ﾐｽﾞﾎﾁｮｳｲﾌｸｺｳ</t>
  </si>
  <si>
    <t>瑞穂町伊福甲</t>
  </si>
  <si>
    <t>ﾐｽﾞﾎﾁｮｳｺﾍﾞｵﾂ</t>
  </si>
  <si>
    <t>瑞穂町古部乙</t>
  </si>
  <si>
    <t>ﾐｽﾞﾎﾁｮｳｺﾍﾞｺｳ</t>
  </si>
  <si>
    <t>瑞穂町古部甲</t>
  </si>
  <si>
    <t>ﾐｽﾞﾎﾁｮｳｻｲｺﾞｳｵﾂ</t>
  </si>
  <si>
    <t>瑞穂町西郷乙</t>
  </si>
  <si>
    <t>ﾐｽﾞﾎﾁｮｳｻｲｺﾞｳｷ</t>
  </si>
  <si>
    <t>瑞穂町西郷己</t>
  </si>
  <si>
    <t>ﾐｽﾞﾎﾁｮｳｻｲｺﾞｳｺｳ</t>
  </si>
  <si>
    <t>瑞穂町西郷甲</t>
  </si>
  <si>
    <t>瑞穂町西郷庚</t>
  </si>
  <si>
    <t>ﾐｽﾞﾎﾁｮｳｻｲｺﾞｳｼﾝ</t>
  </si>
  <si>
    <t>瑞穂町西郷辛</t>
  </si>
  <si>
    <t>ﾐｽﾞﾎﾁｮｳｻｲｺﾞｳﾃｲ</t>
  </si>
  <si>
    <t>瑞穂町西郷丁</t>
  </si>
  <si>
    <t>ﾐｽﾞﾎﾁｮｳｻｲｺﾞｳﾍｲ</t>
  </si>
  <si>
    <t>瑞穂町西郷丙</t>
  </si>
  <si>
    <t>ﾐｽﾞﾎﾁｮｳｻｲｺﾞｳﾎﾞ</t>
  </si>
  <si>
    <t>瑞穂町西郷戊</t>
  </si>
  <si>
    <t>ﾐﾅﾐｸｼﾔﾏﾁｮｳｵﾂ</t>
  </si>
  <si>
    <t>南串山町乙</t>
  </si>
  <si>
    <t>ﾐﾅﾐｸｼﾔﾏﾁｮｳｺｳ</t>
  </si>
  <si>
    <t>南串山町甲</t>
  </si>
  <si>
    <t>ﾐﾅﾐｸｼﾔﾏﾁｮｳﾍｲ</t>
  </si>
  <si>
    <t>南串山町丙</t>
  </si>
  <si>
    <t>ﾐﾅﾐｼﾏﾊﾞﾗｼ</t>
  </si>
  <si>
    <t>南島原市</t>
  </si>
  <si>
    <t>ｱﾘｴﾁｮｳｲｼﾀﾞ</t>
  </si>
  <si>
    <t>有家町石田</t>
  </si>
  <si>
    <t>ｱﾘｴﾁｮｳｵｵｿﾞﾉ</t>
  </si>
  <si>
    <t>有家町大苑</t>
  </si>
  <si>
    <t>ｱﾘｴﾁｮｳｵﾉｳｴ</t>
  </si>
  <si>
    <t>有家町尾上</t>
  </si>
  <si>
    <t>ｱﾘｴﾁｮｳｶﾏｶﾞ</t>
  </si>
  <si>
    <t>有家町蒲河</t>
  </si>
  <si>
    <t>ｱﾘｴﾁｮｳｸﾎﾞ</t>
  </si>
  <si>
    <t>有家町久保</t>
  </si>
  <si>
    <t>ｱﾘｴﾁｮｳｺｶﾞﾜ</t>
  </si>
  <si>
    <t>有家町小川</t>
  </si>
  <si>
    <t>ｱﾘｴﾁｮｳﾅｶｽｶﾜ</t>
  </si>
  <si>
    <t>有家町中須川</t>
  </si>
  <si>
    <t>ｱﾘｴﾁｮｳﾊﾗｵ</t>
  </si>
  <si>
    <t>有家町原尾</t>
  </si>
  <si>
    <t>ｱﾘｴﾁｮｳﾔﾏｶﾞﾜ</t>
  </si>
  <si>
    <t>有家町山川</t>
  </si>
  <si>
    <t>ｶﾂﾞｻﾁｮｳｵﾂ</t>
  </si>
  <si>
    <t>加津佐町乙</t>
  </si>
  <si>
    <t>ｶﾂﾞｻﾁｮｳｷ</t>
  </si>
  <si>
    <t>加津佐町己</t>
  </si>
  <si>
    <t>ｶﾂﾞｻﾁｮｳｺｳ</t>
  </si>
  <si>
    <t>加津佐町甲</t>
  </si>
  <si>
    <t>ｶﾂﾞｻﾁｮｳﾃｲ</t>
  </si>
  <si>
    <t>加津佐町丁</t>
  </si>
  <si>
    <t>ｶﾂﾞｻﾁｮｳﾍｲ</t>
  </si>
  <si>
    <t>加津佐町丙</t>
  </si>
  <si>
    <t>ｶﾂﾞｻﾁｮｳﾎﾞ</t>
  </si>
  <si>
    <t>加津佐町戊</t>
  </si>
  <si>
    <t>ｷﾀｱﾘﾏﾁｮｳｵﾂ</t>
  </si>
  <si>
    <t>北有馬町乙</t>
  </si>
  <si>
    <t>ｷﾀｱﾘﾏﾁｮｳｷ</t>
  </si>
  <si>
    <t>北有馬町己</t>
  </si>
  <si>
    <t>ｷﾀｱﾘﾏﾁｮｳｺｳ</t>
  </si>
  <si>
    <t>北有馬町甲</t>
  </si>
  <si>
    <t>ｷﾀｱﾘﾏﾁｮｳﾃｲ</t>
  </si>
  <si>
    <t>北有馬町丁</t>
  </si>
  <si>
    <t>ｷﾀｱﾘﾏﾁｮｳﾍｲ</t>
  </si>
  <si>
    <t>北有馬町丙</t>
  </si>
  <si>
    <t>ｷﾀｱﾘﾏﾁｮｳﾎﾞ</t>
  </si>
  <si>
    <t>北有馬町戊</t>
  </si>
  <si>
    <t>ｸﾁﾉﾂﾁｮｳｵﾂ</t>
  </si>
  <si>
    <t>口之津町乙</t>
  </si>
  <si>
    <t>ｸﾁﾉﾂﾁｮｳｺｳ</t>
  </si>
  <si>
    <t>口之津町甲</t>
  </si>
  <si>
    <t>ｸﾁﾉﾂﾁｮｳﾃｲ</t>
  </si>
  <si>
    <t>口之津町丁</t>
  </si>
  <si>
    <t>ｸﾁﾉﾂﾁｮｳﾍｲ</t>
  </si>
  <si>
    <t>口之津町丙</t>
  </si>
  <si>
    <t>ﾆｼｱﾘｴﾁｮｳｻﾄﾎﾞｳ</t>
  </si>
  <si>
    <t>西有家町里坊</t>
  </si>
  <si>
    <t>ﾆｼｱﾘｴﾁｮｳｼﾞｵﾝｼﾞ</t>
  </si>
  <si>
    <t>西有家町慈恩寺</t>
  </si>
  <si>
    <t>ﾆｼｱﾘｴﾁｮｳｽｶﾜ</t>
  </si>
  <si>
    <t>西有家町須川</t>
  </si>
  <si>
    <t>ﾆｼｱﾘｴﾁｮｳﾀﾂｲｼ</t>
  </si>
  <si>
    <t>西有家町龍石</t>
  </si>
  <si>
    <t>ﾆｼｱﾘｴﾁｮｳﾅｶﾞﾉ</t>
  </si>
  <si>
    <t>西有家町長野</t>
  </si>
  <si>
    <t>ﾆｼｱﾘｴﾁｮｳﾐﾀﾞｹ</t>
  </si>
  <si>
    <t>西有家町見岳</t>
  </si>
  <si>
    <t>ﾌｶｴﾁｮｳｵﾂ</t>
  </si>
  <si>
    <t>深江町乙</t>
  </si>
  <si>
    <t>ﾌｶｴﾁｮｳｺｳ</t>
  </si>
  <si>
    <t>深江町甲</t>
  </si>
  <si>
    <t>ﾌｶｴﾁｮｳﾃｲ</t>
  </si>
  <si>
    <t>深江町丁</t>
  </si>
  <si>
    <t>ﾌｶｴﾁｮｳﾍｲ</t>
  </si>
  <si>
    <t>深江町丙</t>
  </si>
  <si>
    <t>ﾌｶｴﾁｮｳﾎﾞ</t>
  </si>
  <si>
    <t>深江町戊</t>
  </si>
  <si>
    <t>ﾌﾂﾁｮｳｵﾂ</t>
  </si>
  <si>
    <t>布津町乙</t>
  </si>
  <si>
    <t>ﾌﾂﾁｮｳｺｳ</t>
  </si>
  <si>
    <t>布津町甲</t>
  </si>
  <si>
    <t>ﾌﾂﾁｮｳﾍｲ</t>
  </si>
  <si>
    <t>布津町丙</t>
  </si>
  <si>
    <t>ﾐﾅﾐｱﾘﾏﾁｮｳｵﾂ</t>
  </si>
  <si>
    <t>南有馬町乙</t>
  </si>
  <si>
    <t>ﾐﾅﾐｱﾘﾏﾁｮｳｷ(ﾌﾙｿﾞﾉﾄﾛﾂｺﾞ)</t>
  </si>
  <si>
    <t>南有馬町己（古園轟河）</t>
  </si>
  <si>
    <t>ﾐﾅﾐｱﾘﾏﾁｮｳｷ(ｿﾉﾀ)</t>
  </si>
  <si>
    <t>南有馬町己（その他）</t>
  </si>
  <si>
    <t>ﾐﾅﾐｱﾘﾏﾁｮｳｺｳ</t>
  </si>
  <si>
    <t>南有馬町甲</t>
  </si>
  <si>
    <t>ﾐﾅﾐｱﾘﾏﾁｮｳﾃｲ</t>
  </si>
  <si>
    <t>南有馬町丁</t>
  </si>
  <si>
    <t>ﾐﾅﾐｱﾘﾏﾁｮｳﾍｲ</t>
  </si>
  <si>
    <t>南有馬町丙</t>
  </si>
  <si>
    <t>ﾐﾅﾐｱﾘﾏﾁｮｳﾎﾞ</t>
  </si>
  <si>
    <t>南有馬町戊</t>
  </si>
  <si>
    <t>ﾆｼｿﾉｷﾞｸﾞﾝﾅｶﾞﾖﾁｮｳ</t>
  </si>
  <si>
    <t>西彼杵郡長与町</t>
  </si>
  <si>
    <t>ｳﾚﾘｺﾞｳ</t>
  </si>
  <si>
    <t>嬉里郷</t>
  </si>
  <si>
    <t>ｵｶｺﾞｳ</t>
  </si>
  <si>
    <t>岡郷</t>
  </si>
  <si>
    <t>ｺｳﾀﾞｺﾞｳ</t>
  </si>
  <si>
    <t>高田郷</t>
  </si>
  <si>
    <t>ｻｲﾄｳｺﾞｳ</t>
  </si>
  <si>
    <t>斉藤郷</t>
  </si>
  <si>
    <t>ﾋﾗｺﾊﾞｺﾞｳ</t>
  </si>
  <si>
    <t>平木場郷</t>
  </si>
  <si>
    <t>ﾎｸﾖｳﾀﾞｲ</t>
  </si>
  <si>
    <t>北陽台</t>
  </si>
  <si>
    <t>ﾎﾝｶﾞﾜﾁｺﾞｳ</t>
  </si>
  <si>
    <t>本川内郷</t>
  </si>
  <si>
    <t>ﾏﾅﾋﾞﾉ</t>
  </si>
  <si>
    <t>まなび野</t>
  </si>
  <si>
    <t>ﾏﾙﾀｺﾞｳ</t>
  </si>
  <si>
    <t>丸田郷</t>
  </si>
  <si>
    <t>ﾐﾈｺﾞｳ</t>
  </si>
  <si>
    <t>三根郷</t>
  </si>
  <si>
    <t>ﾖｼﾑﾀｺﾞｳ</t>
  </si>
  <si>
    <t>吉無田郷</t>
  </si>
  <si>
    <t>ﾆｼｿﾉｷﾞｸﾞﾝﾄｷﾞﾂﾁｮｳ</t>
  </si>
  <si>
    <t>西彼杵郡時津町</t>
  </si>
  <si>
    <t>ｳﾗｺﾞｳ</t>
  </si>
  <si>
    <t>浦郷</t>
  </si>
  <si>
    <t>ｸﾙﾘｺﾞｳ</t>
  </si>
  <si>
    <t>久留里郷</t>
  </si>
  <si>
    <t>ｻｿｺｺﾞｳ</t>
  </si>
  <si>
    <t>左底郷</t>
  </si>
  <si>
    <t>ｼｼｶﾞﾜｺﾞｳ</t>
  </si>
  <si>
    <t>子々川郷</t>
  </si>
  <si>
    <t>ﾆｼﾄｷﾞﾂｺﾞｳ</t>
  </si>
  <si>
    <t>西時津郷</t>
  </si>
  <si>
    <t>ﾉﾀﾞｺﾞｳ</t>
  </si>
  <si>
    <t>野田郷</t>
  </si>
  <si>
    <t>ﾊﾏﾀﾞｺﾞｳ</t>
  </si>
  <si>
    <t>浜田郷</t>
  </si>
  <si>
    <t>ﾋﾅﾐｺﾞｳ</t>
  </si>
  <si>
    <t>日並郷</t>
  </si>
  <si>
    <t>ﾓﾄﾑﾗｺﾞｳ</t>
  </si>
  <si>
    <t>元村郷</t>
  </si>
  <si>
    <t>ﾋｶﾞｼｿﾉｷﾞｸﾞﾝﾋｶﾞｼｿﾉｷﾞﾁｮｳ</t>
  </si>
  <si>
    <t>東彼杵郡東彼杵町</t>
  </si>
  <si>
    <t>ｵｵﾈｺﾞﾄｺﾞｳ</t>
  </si>
  <si>
    <t>大音琴郷</t>
  </si>
  <si>
    <t>ｶﾌﾞﾗｺﾞｳ</t>
  </si>
  <si>
    <t>蕪郷</t>
  </si>
  <si>
    <t>ｶﾜﾁｺﾞｳ</t>
  </si>
  <si>
    <t>川内郷</t>
  </si>
  <si>
    <t>ｸﾁｷﾀﾞｺﾞｳ</t>
  </si>
  <si>
    <t>口木田郷</t>
  </si>
  <si>
    <t>ｸﾗﾓﾄｺﾞｳ</t>
  </si>
  <si>
    <t>蔵本郷</t>
  </si>
  <si>
    <t>ｺﾈｺﾞﾄｺﾞｳ</t>
  </si>
  <si>
    <t>小音琴郷</t>
  </si>
  <si>
    <t>ｺﾊﾞｺﾞｳ</t>
  </si>
  <si>
    <t>木場郷</t>
  </si>
  <si>
    <t>ｻｶﾓﾄｺﾞｳ</t>
  </si>
  <si>
    <t>坂本郷</t>
  </si>
  <si>
    <t>ｻﾄｺﾞｳ</t>
  </si>
  <si>
    <t>里郷</t>
  </si>
  <si>
    <t>ｽｶﾞﾑﾀｺﾞｳ</t>
  </si>
  <si>
    <t>菅無田郷</t>
  </si>
  <si>
    <t>ｾﾄｺﾞｳ</t>
  </si>
  <si>
    <t>瀬戸郷</t>
  </si>
  <si>
    <t>ｿﾉｷﾞｼｭｸｺﾞｳ</t>
  </si>
  <si>
    <t>彼杵宿郷</t>
  </si>
  <si>
    <t>ﾀﾞｼﾞｺﾞｳ</t>
  </si>
  <si>
    <t>駄地郷</t>
  </si>
  <si>
    <t>ﾀﾉｳﾗｺﾞｳ</t>
  </si>
  <si>
    <t>太ノ浦郷</t>
  </si>
  <si>
    <t>ﾁﾜﾀｼｭｸｺﾞｳ</t>
  </si>
  <si>
    <t>千綿宿郷</t>
  </si>
  <si>
    <t>ﾄｵﾒｺﾞｳ</t>
  </si>
  <si>
    <t>遠目郷</t>
  </si>
  <si>
    <t>ﾅｶｵｺﾞｳ</t>
  </si>
  <si>
    <t>中尾郷</t>
  </si>
  <si>
    <t>ﾅｶﾀｹｺﾞｳ</t>
  </si>
  <si>
    <t>中岳郷</t>
  </si>
  <si>
    <t>ﾊﾁﾀﾝﾀﾞｺﾞｳ</t>
  </si>
  <si>
    <t>八反田郷</t>
  </si>
  <si>
    <t>ﾋﾄﾂｲｼｺﾞｳ</t>
  </si>
  <si>
    <t>一ッ石郷</t>
  </si>
  <si>
    <t>ﾋﾗﾆﾀｺﾞｳ</t>
  </si>
  <si>
    <t>平似田郷</t>
  </si>
  <si>
    <t>ﾎｳｵﾝｼﾞｺﾞｳ</t>
  </si>
  <si>
    <t>法音寺郷</t>
  </si>
  <si>
    <t>ﾋｶﾞｼｿﾉｷﾞｸﾞﾝｶﾜﾀﾅﾁｮｳ</t>
  </si>
  <si>
    <t>東彼杵郡川棚町</t>
  </si>
  <si>
    <t>ｲｼｷｺﾞｳ</t>
  </si>
  <si>
    <t>石木郷</t>
  </si>
  <si>
    <t>ｲﾉﾘｺﾞｳﾁｺﾞｳ</t>
  </si>
  <si>
    <t>猪乗川内郷</t>
  </si>
  <si>
    <t>ｲﾜﾔｺﾞｳ</t>
  </si>
  <si>
    <t>岩屋郷</t>
  </si>
  <si>
    <t>ｵｸﾞｼｺﾞｳ</t>
  </si>
  <si>
    <t>小串郷</t>
  </si>
  <si>
    <t>ｶﾐｸﾞﾐｺﾞｳ</t>
  </si>
  <si>
    <t>上組郷</t>
  </si>
  <si>
    <t>ｺﾞﾀﾝﾀﾞｺﾞｳ</t>
  </si>
  <si>
    <t>五反田郷</t>
  </si>
  <si>
    <t>ｼﾓｸﾞﾐｺﾞｳ</t>
  </si>
  <si>
    <t>下組郷</t>
  </si>
  <si>
    <t>ｼﾛｲｼｺﾞｳ</t>
  </si>
  <si>
    <t>白石郷</t>
  </si>
  <si>
    <t>ｼﾝｶﾞｴｺﾞｳ</t>
  </si>
  <si>
    <t>新谷郷</t>
  </si>
  <si>
    <t>ﾅｶｸﾞﾐｺﾞｳ</t>
  </si>
  <si>
    <t>中組郷</t>
  </si>
  <si>
    <t>ﾅｶﾔﾏｺﾞｳ</t>
  </si>
  <si>
    <t>中山郷</t>
  </si>
  <si>
    <t>ﾐﾂｺﾞｴｺﾞｳ</t>
  </si>
  <si>
    <t>三越郷</t>
  </si>
  <si>
    <t>ﾓﾓﾂﾞｺﾞｳ</t>
  </si>
  <si>
    <t>百津郷</t>
  </si>
  <si>
    <t>ﾋｶﾞｼｿﾉｷﾞｸﾞﾝﾊｻﾐﾁｮｳ</t>
  </si>
  <si>
    <t>東彼杵郡波佐見町</t>
  </si>
  <si>
    <t>ｲｾｷｺﾞｳ</t>
  </si>
  <si>
    <t>井石郷</t>
  </si>
  <si>
    <t>ｵﾆｷﾞｺﾞｳ</t>
  </si>
  <si>
    <t>鬼木郷</t>
  </si>
  <si>
    <t>ｵﾘｼｷｾｺﾞｳ</t>
  </si>
  <si>
    <t>折敷瀬郷</t>
  </si>
  <si>
    <t>ｶﾅﾔｺﾞｳ</t>
  </si>
  <si>
    <t>金屋郷</t>
  </si>
  <si>
    <t>ｺﾀﾞﾙｺﾞｳ</t>
  </si>
  <si>
    <t>小樽郷</t>
  </si>
  <si>
    <t>ｻﾗﾔﾏｺﾞｳ</t>
  </si>
  <si>
    <t>皿山郷</t>
  </si>
  <si>
    <t>ｼｵﾘｺﾞｳ</t>
  </si>
  <si>
    <t>志折郷</t>
  </si>
  <si>
    <t>ｼｭｸｺﾞｳ</t>
  </si>
  <si>
    <t>宿郷</t>
  </si>
  <si>
    <t>ﾀｹﾍﾞﾀｺﾞｳ</t>
  </si>
  <si>
    <t>岳辺田郷</t>
  </si>
  <si>
    <t>ﾀﾉｶｼﾗｺﾞｳ</t>
  </si>
  <si>
    <t>田ノ頭郷</t>
  </si>
  <si>
    <t>ﾅｶﾞｵｺﾞｳ</t>
  </si>
  <si>
    <t>永尾郷</t>
  </si>
  <si>
    <t>ﾅｶﾞﾉｺﾞｳ</t>
  </si>
  <si>
    <t>長野郷</t>
  </si>
  <si>
    <t>ﾉﾉｶﾜｺﾞｳ</t>
  </si>
  <si>
    <t>野々川郷</t>
  </si>
  <si>
    <t>ﾋｴｺﾊﾞｺﾞｳ</t>
  </si>
  <si>
    <t>稗木場郷</t>
  </si>
  <si>
    <t>ﾋﾗﾉｺﾞｳ</t>
  </si>
  <si>
    <t>平野郷</t>
  </si>
  <si>
    <t>ﾐﾂﾏﾀｺﾞｳ</t>
  </si>
  <si>
    <t>三股郷</t>
  </si>
  <si>
    <t>ﾑﾗｷﾞｺﾞｳ</t>
  </si>
  <si>
    <t>村木郷</t>
  </si>
  <si>
    <t>ﾕﾑﾀｺﾞｳ</t>
  </si>
  <si>
    <t>湯無田郷</t>
  </si>
  <si>
    <t>ｷﾀﾏﾂｳﾗｸﾞﾝｵﾁﾞｶﾁｮｳ</t>
  </si>
  <si>
    <t>北松浦郡小値賀町</t>
  </si>
  <si>
    <t>ｵｵｼﾏｺﾞｳ</t>
  </si>
  <si>
    <t>大島郷</t>
  </si>
  <si>
    <t>ｸﾛｼﾏｺﾞｳ</t>
  </si>
  <si>
    <t>黒島郷</t>
  </si>
  <si>
    <t>ﾅｶﾑﾗｺﾞｳ</t>
  </si>
  <si>
    <t>中村郷</t>
  </si>
  <si>
    <t>ﾉｳｼﾏｺﾞｳ</t>
  </si>
  <si>
    <t>納島郷</t>
  </si>
  <si>
    <t>ﾉｻﾞｷｺﾞｳ</t>
  </si>
  <si>
    <t>野崎郷</t>
  </si>
  <si>
    <t>ﾊﾏﾂﾞｺﾞｳ</t>
  </si>
  <si>
    <t>浜津郷</t>
  </si>
  <si>
    <t>ﾌｴﾌｷｺﾞｳ</t>
  </si>
  <si>
    <t>笛吹郷</t>
  </si>
  <si>
    <t>ﾏｴｶﾞﾀｺﾞｳ</t>
  </si>
  <si>
    <t>前方郷</t>
  </si>
  <si>
    <t>ﾏﾀﾞﾗｼﾏｺﾞｳ</t>
  </si>
  <si>
    <t>班島郷</t>
  </si>
  <si>
    <t>ﾑｼﾏｺﾞｳ</t>
  </si>
  <si>
    <t>六島郷</t>
  </si>
  <si>
    <t>ﾔﾅｷﾞｺﾞｳ</t>
  </si>
  <si>
    <t>柳郷</t>
  </si>
  <si>
    <t>ｷﾀﾏﾂｳﾗｸﾞﾝｻｻﾞﾁｮｳ</t>
  </si>
  <si>
    <t>北松浦郡佐々町</t>
  </si>
  <si>
    <t>ｲｼｺﾊﾞﾒﾝ</t>
  </si>
  <si>
    <t>石木場免</t>
  </si>
  <si>
    <t>ｲﾁﾉｾﾒﾝ</t>
  </si>
  <si>
    <t>市瀬免</t>
  </si>
  <si>
    <t>ｲﾁﾊﾞﾒﾝ</t>
  </si>
  <si>
    <t>市場免</t>
  </si>
  <si>
    <t>ｴﾘﾒﾝ</t>
  </si>
  <si>
    <t>江里免</t>
  </si>
  <si>
    <t>ｵｵｼｹﾞﾒﾝ</t>
  </si>
  <si>
    <t>大茂免</t>
  </si>
  <si>
    <t>ｵｷﾀﾒﾝ</t>
  </si>
  <si>
    <t>沖田免</t>
  </si>
  <si>
    <t>ｶｲｾﾞﾒﾝ</t>
  </si>
  <si>
    <t>皆瀬免</t>
  </si>
  <si>
    <t>ｶﾓｶﾞﾜﾒﾝ</t>
  </si>
  <si>
    <t>鴨川免</t>
  </si>
  <si>
    <t>ｸﾁｲｼﾒﾝ</t>
  </si>
  <si>
    <t>口石免</t>
  </si>
  <si>
    <t>ｸﾘﾊﾞﾔｼﾒﾝ</t>
  </si>
  <si>
    <t>栗林免</t>
  </si>
  <si>
    <t>ｺｳﾀﾞﾒﾝ</t>
  </si>
  <si>
    <t>神田免</t>
  </si>
  <si>
    <t>ｺｳﾗﾒﾝ</t>
  </si>
  <si>
    <t>小浦免</t>
  </si>
  <si>
    <t>ｺﾊﾞﾒﾝ</t>
  </si>
  <si>
    <t>木場免</t>
  </si>
  <si>
    <t>ｼｶﾀﾒﾝ</t>
  </si>
  <si>
    <t>志方免</t>
  </si>
  <si>
    <t>ｽｻｷﾒﾝ</t>
  </si>
  <si>
    <t>須崎免</t>
  </si>
  <si>
    <t>ﾂﾉﾔﾏﾒﾝ</t>
  </si>
  <si>
    <t>角山免</t>
  </si>
  <si>
    <t>ﾅｶｶﾞﾜﾗﾒﾝ</t>
  </si>
  <si>
    <t>中川原免</t>
  </si>
  <si>
    <t>ﾉﾖﾘﾒﾝ</t>
  </si>
  <si>
    <t>野寄免</t>
  </si>
  <si>
    <t>ﾊｽﾜﾒﾝ</t>
  </si>
  <si>
    <t>羽須和免</t>
  </si>
  <si>
    <t>ﾋﾗﾉﾒﾝ</t>
  </si>
  <si>
    <t>平野免</t>
  </si>
  <si>
    <t>ﾌﾙｶﾜﾒﾝ</t>
  </si>
  <si>
    <t>古川免</t>
  </si>
  <si>
    <t>ﾎﾝﾀﾊﾞﾙﾒﾝ</t>
  </si>
  <si>
    <t>本田原免</t>
  </si>
  <si>
    <t>ﾏﾂｾﾒﾝ</t>
  </si>
  <si>
    <t>松瀬免</t>
  </si>
  <si>
    <t>ﾑｶｴｺﾊﾞﾒﾝ</t>
  </si>
  <si>
    <t>迎木場免</t>
  </si>
  <si>
    <t>ﾔｸﾁﾒﾝ</t>
  </si>
  <si>
    <t>八口免</t>
  </si>
  <si>
    <t>ﾐﾅﾐﾏﾂｳﾗｸﾞﾝｼﾝｶﾐｺﾞﾄｳﾁｮｳ</t>
  </si>
  <si>
    <t>南松浦郡新上五島町</t>
  </si>
  <si>
    <t>ｱｲｺｺﾞｳ</t>
  </si>
  <si>
    <t>相河郷</t>
  </si>
  <si>
    <t>ｱｵｶﾀｺﾞｳ</t>
  </si>
  <si>
    <t>青方郷</t>
  </si>
  <si>
    <t>ｱｶｵｺﾞｳ</t>
  </si>
  <si>
    <t>赤尾郷</t>
  </si>
  <si>
    <t>ｱｾﾞﾂｺﾞｳ</t>
  </si>
  <si>
    <t>阿瀬津郷</t>
  </si>
  <si>
    <t>ｱﾐｱｹﾞｺﾞｳ</t>
  </si>
  <si>
    <t>網上郷</t>
  </si>
  <si>
    <t>ｱﾗｶﾜｺﾞｳ</t>
  </si>
  <si>
    <t>荒川郷</t>
  </si>
  <si>
    <t>ｱﾘｶﾜｺﾞｳ</t>
  </si>
  <si>
    <t>有川郷</t>
  </si>
  <si>
    <t>ｱﾘﾌｸｺﾞｳ</t>
  </si>
  <si>
    <t>有福郷</t>
  </si>
  <si>
    <t>ｲﾉｾﾄﾞｺﾞｳ</t>
  </si>
  <si>
    <t>飯ノ瀬戸郷</t>
  </si>
  <si>
    <t>ｲﾏｻﾞﾄｺﾞｳ</t>
  </si>
  <si>
    <t>今里郷</t>
  </si>
  <si>
    <t>ｲﾜｾｳﾗｺﾞｳ</t>
  </si>
  <si>
    <t>岩瀬浦郷</t>
  </si>
  <si>
    <t>ｳﾗｸﾜｺﾞｳ</t>
  </si>
  <si>
    <t>浦桑郷</t>
  </si>
  <si>
    <t>ｴﾉｷﾂﾞｺﾞｳ</t>
  </si>
  <si>
    <t>榎津郷</t>
  </si>
  <si>
    <t>ｴﾉﾊﾏｺﾞｳ</t>
  </si>
  <si>
    <t>江ノ浜郷</t>
  </si>
  <si>
    <t>ｵｵﾀｺﾞｳ</t>
  </si>
  <si>
    <t>太田郷</t>
  </si>
  <si>
    <t>ｵｶﾞﾜﾗｺﾞｳ</t>
  </si>
  <si>
    <t>小河原郷</t>
  </si>
  <si>
    <t>ｷﾘﾌﾙｻﾄｺﾞｳ</t>
  </si>
  <si>
    <t>桐古里郷</t>
  </si>
  <si>
    <t>ｺｸﾞｼｺﾞｳ</t>
  </si>
  <si>
    <t>ｻｶｷﾉｳﾗｺﾞｳ</t>
  </si>
  <si>
    <t>榊ノ浦郷</t>
  </si>
  <si>
    <t>ｼｭｸﾉｳﾗｺﾞｳ</t>
  </si>
  <si>
    <t>宿ノ浦郷</t>
  </si>
  <si>
    <t>ｿﾈｺﾞｳ</t>
  </si>
  <si>
    <t>曽根郷</t>
  </si>
  <si>
    <t>ﾀｲﾉｳﾗｺﾞｳ</t>
  </si>
  <si>
    <t>鯛ノ浦郷</t>
  </si>
  <si>
    <t>ﾀﾃｸｼｺﾞｳ</t>
  </si>
  <si>
    <t>立串郷</t>
  </si>
  <si>
    <t>ﾂﾂﾞｷﾊﾏﾉｳﾗｺﾞｳ</t>
  </si>
  <si>
    <t>続浜ノ浦郷</t>
  </si>
  <si>
    <t>ﾂﾜｻﾞｷｺﾞｳ</t>
  </si>
  <si>
    <t>津和崎郷</t>
  </si>
  <si>
    <t>ﾄﾓｽﾐｺﾞｳ</t>
  </si>
  <si>
    <t>友住郷</t>
  </si>
  <si>
    <t>ﾅﾅﾒｺﾞｳ</t>
  </si>
  <si>
    <t>七目郷</t>
  </si>
  <si>
    <t>ﾅﾏｺﾞｳ</t>
  </si>
  <si>
    <t>奈摩郷</t>
  </si>
  <si>
    <t>ﾅﾗｵｺﾞｳ</t>
  </si>
  <si>
    <t>奈良尾郷</t>
  </si>
  <si>
    <t>ﾆｼｺｳﾉｳﾗｺﾞｳ</t>
  </si>
  <si>
    <t>西神ノ浦郷</t>
  </si>
  <si>
    <t>ﾆﾀｸﾋﾞｺﾞｳ</t>
  </si>
  <si>
    <t>似首郷</t>
  </si>
  <si>
    <t>ﾋｶﾞｼｺｳﾉｳﾗｺﾞｳ</t>
  </si>
  <si>
    <t>東神ノ浦郷</t>
  </si>
  <si>
    <t>ﾋﾉｼﾏｺﾞｳ</t>
  </si>
  <si>
    <t>日島郷</t>
  </si>
  <si>
    <t>ﾌﾅｻｷｺﾞｳ</t>
  </si>
  <si>
    <t>船崎郷</t>
  </si>
  <si>
    <t>ﾏﾌﾞｼｺﾞｳ</t>
  </si>
  <si>
    <t>間伏郷</t>
  </si>
  <si>
    <t>ﾏﾙｵｺﾞｳ</t>
  </si>
  <si>
    <t>丸尾郷</t>
  </si>
  <si>
    <t>ﾐｶﾉｳﾗｺﾞｳ</t>
  </si>
  <si>
    <t>三日ノ浦郷</t>
  </si>
  <si>
    <t>ﾐﾁﾄﾞｲｺﾞｳ</t>
  </si>
  <si>
    <t>道土井郷</t>
  </si>
  <si>
    <t>ﾘｮｳｾｳﾗｺﾞｳ</t>
  </si>
  <si>
    <t>漁生浦郷</t>
  </si>
  <si>
    <t>ﾜｶﾏﾂｺﾞｳ</t>
  </si>
  <si>
    <t>若松郷</t>
  </si>
  <si>
    <t>TEL</t>
    <phoneticPr fontId="1"/>
  </si>
  <si>
    <t>（　　　　　　－　　　　　　－　　　　　　）</t>
    <phoneticPr fontId="1"/>
  </si>
  <si>
    <t>Ｓ－Ｍ社会生活能力検査</t>
    <rPh sb="3" eb="5">
      <t>シャカイ</t>
    </rPh>
    <rPh sb="5" eb="7">
      <t>セイカツ</t>
    </rPh>
    <rPh sb="7" eb="9">
      <t>ノウリョク</t>
    </rPh>
    <rPh sb="9" eb="11">
      <t>ケンサ</t>
    </rPh>
    <phoneticPr fontId="1"/>
  </si>
  <si>
    <t>田中ビネー知能検査Ⅴ</t>
    <rPh sb="0" eb="2">
      <t>タナカ</t>
    </rPh>
    <rPh sb="5" eb="7">
      <t>チノウ</t>
    </rPh>
    <rPh sb="7" eb="9">
      <t>ケンサ</t>
    </rPh>
    <phoneticPr fontId="1"/>
  </si>
  <si>
    <t>新版Ｋ式発達検査</t>
    <rPh sb="0" eb="2">
      <t>シンパン</t>
    </rPh>
    <rPh sb="3" eb="4">
      <t>シキ</t>
    </rPh>
    <rPh sb="4" eb="6">
      <t>ハッタツ</t>
    </rPh>
    <rPh sb="6" eb="8">
      <t>ケンサ</t>
    </rPh>
    <phoneticPr fontId="1"/>
  </si>
  <si>
    <t>（平成</t>
    <rPh sb="1" eb="3">
      <t>ヘイセイ</t>
    </rPh>
    <phoneticPr fontId="1"/>
  </si>
  <si>
    <t>（令和</t>
    <rPh sb="1" eb="3">
      <t>レイワ</t>
    </rPh>
    <phoneticPr fontId="1"/>
  </si>
  <si>
    <t>検査の実施なし</t>
    <rPh sb="0" eb="2">
      <t>ケンサ</t>
    </rPh>
    <rPh sb="3" eb="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</si>
</sst>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sz val="7"/>
      <color theme="1"/>
      <name val="ＭＳ ゴシック"/>
      <family val="3"/>
      <charset val="128"/>
    </font>
    <font>
      <sz val="7.5"/>
      <color theme="1"/>
      <name val="ＭＳ ゴシック"/>
      <family val="3"/>
      <charset val="128"/>
    </font>
  </fonts>
  <fills count="2">
    <fill>
      <patternFill patternType="none"/>
    </fill>
    <fill>
      <patternFill patternType="gray125"/>
    </fill>
  </fills>
  <borders count="8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top style="thin">
        <color auto="1"/>
      </top>
      <bottom style="thin">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style="dotted">
        <color auto="1"/>
      </top>
      <bottom style="medium">
        <color auto="1"/>
      </bottom>
      <diagonal/>
    </border>
    <border>
      <left/>
      <right/>
      <top style="medium">
        <color auto="1"/>
      </top>
      <bottom style="dotted">
        <color auto="1"/>
      </bottom>
      <diagonal/>
    </border>
    <border>
      <left/>
      <right/>
      <top style="medium">
        <color auto="1"/>
      </top>
      <bottom style="medium">
        <color auto="1"/>
      </bottom>
      <diagonal/>
    </border>
    <border>
      <left style="thin">
        <color auto="1"/>
      </left>
      <right/>
      <top style="dotted">
        <color auto="1"/>
      </top>
      <bottom style="medium">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dashed">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thin">
        <color indexed="64"/>
      </top>
      <bottom style="dashed">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271">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pplyAlignment="1">
      <alignment horizontal="center" vertical="center"/>
    </xf>
    <xf numFmtId="0" fontId="2" fillId="0" borderId="2" xfId="0" applyFont="1" applyBorder="1">
      <alignment vertical="center"/>
    </xf>
    <xf numFmtId="0" fontId="4" fillId="0" borderId="0" xfId="0" applyFont="1">
      <alignment vertical="center"/>
    </xf>
    <xf numFmtId="0" fontId="2" fillId="0" borderId="34" xfId="0" applyFont="1" applyBorder="1">
      <alignment vertical="center"/>
    </xf>
    <xf numFmtId="0" fontId="2" fillId="0" borderId="3" xfId="0" applyFont="1" applyBorder="1">
      <alignment vertical="center"/>
    </xf>
    <xf numFmtId="0" fontId="7" fillId="0" borderId="0" xfId="0" applyFont="1" applyAlignment="1">
      <alignment horizontal="center" vertical="center" textRotation="255"/>
    </xf>
    <xf numFmtId="0" fontId="2" fillId="0" borderId="0" xfId="0" applyFont="1" applyAlignment="1">
      <alignment horizontal="left" vertical="center"/>
    </xf>
    <xf numFmtId="0" fontId="2" fillId="0" borderId="4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3" fillId="0" borderId="0" xfId="0" applyFont="1" applyAlignment="1">
      <alignment horizontal="center" vertical="center"/>
    </xf>
    <xf numFmtId="0" fontId="2" fillId="0" borderId="46" xfId="0" applyFont="1" applyBorder="1">
      <alignment vertical="center"/>
    </xf>
    <xf numFmtId="0" fontId="2" fillId="0" borderId="11" xfId="0" applyFont="1" applyBorder="1">
      <alignment vertical="center"/>
    </xf>
    <xf numFmtId="0" fontId="2" fillId="0" borderId="44" xfId="0" applyFont="1" applyBorder="1">
      <alignment vertical="center"/>
    </xf>
    <xf numFmtId="0" fontId="6" fillId="0" borderId="1" xfId="0" applyFont="1" applyBorder="1" applyAlignment="1">
      <alignment horizontal="center" vertical="center"/>
    </xf>
    <xf numFmtId="0" fontId="5" fillId="0" borderId="55" xfId="0" applyFont="1" applyBorder="1" applyAlignment="1">
      <alignment horizontal="center" vertical="center"/>
    </xf>
    <xf numFmtId="0" fontId="5" fillId="0" borderId="79" xfId="0" applyFont="1" applyBorder="1" applyAlignment="1">
      <alignment horizontal="center" vertical="center"/>
    </xf>
    <xf numFmtId="0" fontId="5" fillId="0" borderId="61" xfId="0" applyFont="1" applyBorder="1" applyAlignment="1">
      <alignment horizontal="center" vertical="center"/>
    </xf>
    <xf numFmtId="0" fontId="2" fillId="0" borderId="80" xfId="0" applyFont="1" applyBorder="1">
      <alignment vertical="center"/>
    </xf>
    <xf numFmtId="49" fontId="3" fillId="0" borderId="1" xfId="0" applyNumberFormat="1" applyFont="1" applyBorder="1" applyAlignment="1">
      <alignment horizontal="left" vertical="center"/>
    </xf>
    <xf numFmtId="0" fontId="2" fillId="0" borderId="18" xfId="0" applyFont="1" applyBorder="1" applyAlignment="1">
      <alignment horizontal="left" vertical="center" wrapText="1"/>
    </xf>
    <xf numFmtId="49" fontId="3" fillId="0" borderId="0" xfId="0" applyNumberFormat="1" applyFont="1" applyAlignment="1">
      <alignment horizontal="left" vertical="center"/>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6" fillId="0" borderId="0" xfId="0" applyFont="1" applyAlignment="1" applyProtection="1">
      <alignment horizontal="center" vertical="center" textRotation="255"/>
      <protection locked="0"/>
    </xf>
    <xf numFmtId="0" fontId="2" fillId="0" borderId="8" xfId="0" applyFont="1" applyBorder="1" applyAlignment="1" applyProtection="1">
      <alignment horizontal="center" vertical="center"/>
      <protection locked="0"/>
    </xf>
    <xf numFmtId="0" fontId="6" fillId="0" borderId="8" xfId="0" applyFont="1" applyBorder="1" applyAlignment="1" applyProtection="1">
      <alignment horizontal="center" vertical="center" textRotation="255"/>
      <protection locked="0"/>
    </xf>
    <xf numFmtId="0" fontId="2" fillId="0" borderId="8" xfId="0" applyFont="1" applyBorder="1" applyProtection="1">
      <alignment vertical="center"/>
      <protection locked="0"/>
    </xf>
    <xf numFmtId="0" fontId="2" fillId="0" borderId="2" xfId="0" applyFont="1" applyBorder="1" applyProtection="1">
      <alignment vertical="center"/>
      <protection locked="0"/>
    </xf>
    <xf numFmtId="0" fontId="2" fillId="0" borderId="10" xfId="0" applyFont="1" applyBorder="1" applyProtection="1">
      <alignment vertical="center"/>
      <protection locked="0"/>
    </xf>
    <xf numFmtId="0" fontId="2" fillId="0" borderId="17" xfId="0" applyFont="1" applyBorder="1" applyAlignment="1" applyProtection="1">
      <alignment horizontal="center" vertical="center"/>
      <protection locked="0"/>
    </xf>
    <xf numFmtId="0" fontId="2" fillId="0" borderId="4" xfId="0" applyFont="1" applyBorder="1" applyProtection="1">
      <alignment vertical="center"/>
      <protection locked="0"/>
    </xf>
    <xf numFmtId="0" fontId="2" fillId="0" borderId="14" xfId="0" applyFont="1" applyBorder="1" applyProtection="1">
      <alignment vertical="center"/>
      <protection locked="0"/>
    </xf>
    <xf numFmtId="0" fontId="2" fillId="0" borderId="20" xfId="0" applyFont="1" applyBorder="1" applyProtection="1">
      <alignment vertical="center"/>
      <protection locked="0"/>
    </xf>
    <xf numFmtId="0" fontId="2" fillId="0" borderId="19" xfId="0"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17"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2" xfId="0" applyFont="1" applyBorder="1" applyProtection="1">
      <alignment vertical="center"/>
      <protection locked="0"/>
    </xf>
    <xf numFmtId="0" fontId="2" fillId="0" borderId="29" xfId="0" applyFont="1" applyBorder="1" applyProtection="1">
      <alignment vertical="center"/>
      <protection locked="0"/>
    </xf>
    <xf numFmtId="0" fontId="2" fillId="0" borderId="34" xfId="0" applyFont="1" applyBorder="1" applyProtection="1">
      <alignment vertical="center"/>
      <protection locked="0"/>
    </xf>
    <xf numFmtId="0" fontId="2" fillId="0" borderId="36" xfId="0" applyFont="1" applyBorder="1" applyProtection="1">
      <alignment vertical="center"/>
      <protection locked="0"/>
    </xf>
    <xf numFmtId="0" fontId="8" fillId="0" borderId="6" xfId="0" applyFont="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3" fillId="0" borderId="0" xfId="0" applyFont="1">
      <alignment vertical="center"/>
    </xf>
    <xf numFmtId="0" fontId="2" fillId="0" borderId="71" xfId="0" applyFont="1" applyBorder="1">
      <alignment vertical="center"/>
    </xf>
    <xf numFmtId="0" fontId="2" fillId="0" borderId="13" xfId="0" applyFont="1" applyBorder="1">
      <alignment vertical="center"/>
    </xf>
    <xf numFmtId="0" fontId="2" fillId="0" borderId="46" xfId="0" applyFont="1" applyBorder="1">
      <alignment vertical="center"/>
    </xf>
    <xf numFmtId="0" fontId="2" fillId="0" borderId="62" xfId="0" applyFont="1" applyBorder="1" applyAlignment="1">
      <alignment horizontal="center" vertical="center"/>
    </xf>
    <xf numFmtId="0" fontId="2" fillId="0" borderId="34" xfId="0" applyFont="1" applyBorder="1" applyAlignment="1">
      <alignment horizontal="center" vertical="center"/>
    </xf>
    <xf numFmtId="0" fontId="2" fillId="0" borderId="61" xfId="0" applyFont="1" applyBorder="1" applyAlignment="1">
      <alignment horizontal="center" vertical="center"/>
    </xf>
    <xf numFmtId="0" fontId="2" fillId="0" borderId="72" xfId="0" applyFont="1" applyBorder="1">
      <alignment vertical="center"/>
    </xf>
    <xf numFmtId="0" fontId="2" fillId="0" borderId="73" xfId="0" applyFont="1" applyBorder="1">
      <alignment vertical="center"/>
    </xf>
    <xf numFmtId="0" fontId="2" fillId="0" borderId="74" xfId="0" applyFont="1" applyBorder="1">
      <alignment vertical="center"/>
    </xf>
    <xf numFmtId="0" fontId="2" fillId="0" borderId="13" xfId="0" applyFont="1" applyBorder="1" applyAlignment="1">
      <alignment horizontal="center" vertical="center"/>
    </xf>
    <xf numFmtId="0" fontId="0" fillId="0" borderId="46" xfId="0"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6" fillId="0" borderId="64" xfId="0" applyFont="1" applyBorder="1" applyAlignment="1">
      <alignment horizontal="center" vertical="center"/>
    </xf>
    <xf numFmtId="0" fontId="2" fillId="0" borderId="32" xfId="0" applyFont="1" applyBorder="1" applyAlignment="1">
      <alignment horizontal="center" vertical="center"/>
    </xf>
    <xf numFmtId="0" fontId="2" fillId="0" borderId="78" xfId="0" applyFont="1" applyBorder="1" applyAlignment="1">
      <alignment horizontal="center" vertical="center"/>
    </xf>
    <xf numFmtId="0" fontId="6" fillId="0" borderId="73"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6" fillId="0" borderId="34" xfId="0" applyFont="1" applyBorder="1" applyAlignment="1">
      <alignment horizontal="center" vertical="center"/>
    </xf>
    <xf numFmtId="0" fontId="0" fillId="0" borderId="61" xfId="0" applyBorder="1" applyAlignment="1">
      <alignment horizontal="center" vertical="center"/>
    </xf>
    <xf numFmtId="0" fontId="4" fillId="0" borderId="0" xfId="0" applyFont="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5" xfId="0" applyFont="1" applyBorder="1" applyAlignment="1" applyProtection="1">
      <alignment horizontal="left" vertical="center" wrapText="1"/>
      <protection locked="0"/>
    </xf>
    <xf numFmtId="0" fontId="2" fillId="0" borderId="34"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2" fillId="0" borderId="62" xfId="0" applyFont="1"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2" fillId="0" borderId="60"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5" xfId="0" applyFont="1" applyBorder="1" applyProtection="1">
      <alignment vertical="center"/>
      <protection locked="0"/>
    </xf>
    <xf numFmtId="0" fontId="2" fillId="0" borderId="34" xfId="0" applyFont="1" applyBorder="1" applyProtection="1">
      <alignment vertical="center"/>
      <protection locked="0"/>
    </xf>
    <xf numFmtId="0" fontId="2" fillId="0" borderId="39" xfId="0" applyFont="1" applyBorder="1" applyAlignment="1" applyProtection="1">
      <alignment horizontal="center" vertical="center" textRotation="255"/>
      <protection locked="0"/>
    </xf>
    <xf numFmtId="0" fontId="2" fillId="0" borderId="44" xfId="0" applyFont="1" applyBorder="1" applyAlignment="1" applyProtection="1">
      <alignment horizontal="center" vertical="center" textRotation="255"/>
      <protection locked="0"/>
    </xf>
    <xf numFmtId="0" fontId="2" fillId="0" borderId="40" xfId="0" applyFont="1" applyBorder="1" applyAlignment="1" applyProtection="1">
      <alignment horizontal="center" vertical="center" textRotation="255"/>
      <protection locked="0"/>
    </xf>
    <xf numFmtId="0" fontId="6" fillId="0" borderId="62" xfId="0" applyFont="1" applyBorder="1" applyAlignment="1" applyProtection="1">
      <alignment horizontal="center" vertical="center" textRotation="255" wrapText="1"/>
      <protection locked="0"/>
    </xf>
    <xf numFmtId="0" fontId="6" fillId="0" borderId="61" xfId="0" applyFont="1" applyBorder="1" applyAlignment="1" applyProtection="1">
      <alignment horizontal="center" vertical="center" textRotation="255" wrapText="1"/>
      <protection locked="0"/>
    </xf>
    <xf numFmtId="0" fontId="6" fillId="0" borderId="18" xfId="0" applyFont="1" applyBorder="1" applyAlignment="1" applyProtection="1">
      <alignment horizontal="center" vertical="center" textRotation="255" wrapText="1"/>
      <protection locked="0"/>
    </xf>
    <xf numFmtId="0" fontId="6" fillId="0" borderId="11" xfId="0" applyFont="1" applyBorder="1" applyAlignment="1" applyProtection="1">
      <alignment horizontal="center" vertical="center" textRotation="255" wrapText="1"/>
      <protection locked="0"/>
    </xf>
    <xf numFmtId="0" fontId="6" fillId="0" borderId="19" xfId="0" applyFont="1" applyBorder="1" applyAlignment="1" applyProtection="1">
      <alignment horizontal="center" vertical="center" textRotation="255" wrapText="1"/>
      <protection locked="0"/>
    </xf>
    <xf numFmtId="0" fontId="6" fillId="0" borderId="12" xfId="0" applyFont="1" applyBorder="1" applyAlignment="1" applyProtection="1">
      <alignment horizontal="center" vertical="center" textRotation="255" wrapText="1"/>
      <protection locked="0"/>
    </xf>
    <xf numFmtId="0" fontId="2" fillId="0" borderId="42" xfId="0" applyFont="1" applyBorder="1" applyAlignment="1" applyProtection="1">
      <alignment horizontal="center" vertical="center" textRotation="255"/>
      <protection locked="0"/>
    </xf>
    <xf numFmtId="0" fontId="2" fillId="0" borderId="43" xfId="0" applyFont="1" applyBorder="1" applyAlignment="1" applyProtection="1">
      <alignment horizontal="center" vertical="center" textRotation="255"/>
      <protection locked="0"/>
    </xf>
    <xf numFmtId="0" fontId="2" fillId="0" borderId="55"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59" xfId="0" applyFont="1" applyBorder="1" applyAlignment="1" applyProtection="1">
      <alignment horizontal="center" vertical="center" textRotation="255"/>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62" xfId="0" applyFont="1" applyBorder="1" applyAlignment="1" applyProtection="1">
      <alignment horizontal="center" vertical="center" textRotation="255"/>
      <protection locked="0"/>
    </xf>
    <xf numFmtId="0" fontId="2" fillId="0" borderId="61" xfId="0" applyFont="1" applyBorder="1" applyAlignment="1" applyProtection="1">
      <alignment horizontal="center" vertical="center" textRotation="255"/>
      <protection locked="0"/>
    </xf>
    <xf numFmtId="0" fontId="2" fillId="0" borderId="18" xfId="0" applyFont="1" applyBorder="1" applyAlignment="1" applyProtection="1">
      <alignment horizontal="center" vertical="center" textRotation="255"/>
      <protection locked="0"/>
    </xf>
    <xf numFmtId="0" fontId="2" fillId="0" borderId="11" xfId="0" applyFont="1" applyBorder="1" applyAlignment="1" applyProtection="1">
      <alignment horizontal="center" vertical="center" textRotation="255"/>
      <protection locked="0"/>
    </xf>
    <xf numFmtId="0" fontId="2" fillId="0" borderId="64" xfId="0" applyFont="1" applyBorder="1" applyAlignment="1" applyProtection="1">
      <alignment horizontal="center" vertical="center" textRotation="255"/>
      <protection locked="0"/>
    </xf>
    <xf numFmtId="0" fontId="2" fillId="0" borderId="63" xfId="0" applyFont="1" applyBorder="1" applyAlignment="1" applyProtection="1">
      <alignment horizontal="center" vertical="center" textRotation="255"/>
      <protection locked="0"/>
    </xf>
    <xf numFmtId="0" fontId="2" fillId="0" borderId="62" xfId="0" applyFont="1" applyBorder="1" applyProtection="1">
      <alignment vertical="center"/>
      <protection locked="0"/>
    </xf>
    <xf numFmtId="0" fontId="2" fillId="0" borderId="36" xfId="0" applyFont="1" applyBorder="1" applyProtection="1">
      <alignment vertical="center"/>
      <protection locked="0"/>
    </xf>
    <xf numFmtId="0" fontId="2" fillId="0" borderId="64"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63" xfId="0"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63" xfId="0" applyFont="1" applyBorder="1" applyAlignment="1" applyProtection="1">
      <alignment horizontal="left" vertical="center"/>
      <protection locked="0"/>
    </xf>
    <xf numFmtId="0" fontId="2" fillId="0" borderId="4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5" fillId="0" borderId="3" xfId="0" applyFont="1" applyBorder="1" applyAlignment="1" applyProtection="1">
      <alignment horizontal="center" vertical="center"/>
      <protection locked="0"/>
    </xf>
    <xf numFmtId="0" fontId="2" fillId="0" borderId="17" xfId="0" applyFont="1" applyBorder="1" applyAlignment="1" applyProtection="1">
      <alignment horizontal="center" vertical="center" textRotation="255"/>
      <protection locked="0"/>
    </xf>
    <xf numFmtId="0" fontId="2" fillId="0" borderId="4" xfId="0" applyFont="1" applyBorder="1" applyAlignment="1" applyProtection="1">
      <alignment horizontal="center" vertical="center" textRotation="255"/>
      <protection locked="0"/>
    </xf>
    <xf numFmtId="0" fontId="2" fillId="0" borderId="19" xfId="0" applyFont="1" applyBorder="1" applyAlignment="1" applyProtection="1">
      <alignment horizontal="center" vertical="center" textRotation="255"/>
      <protection locked="0"/>
    </xf>
    <xf numFmtId="0" fontId="2" fillId="0" borderId="9" xfId="0" applyFont="1" applyBorder="1" applyAlignment="1" applyProtection="1">
      <alignment horizontal="center" vertical="center" textRotation="255"/>
      <protection locked="0"/>
    </xf>
    <xf numFmtId="0" fontId="2" fillId="0" borderId="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3" xfId="0" applyFont="1" applyBorder="1" applyProtection="1">
      <alignment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5" xfId="0" applyFont="1" applyBorder="1" applyAlignment="1" applyProtection="1">
      <alignment horizontal="center" vertical="center"/>
      <protection locked="0"/>
    </xf>
    <xf numFmtId="0" fontId="2" fillId="0" borderId="24" xfId="0" applyFont="1" applyBorder="1" applyProtection="1">
      <alignment vertical="center"/>
      <protection locked="0"/>
    </xf>
    <xf numFmtId="0" fontId="2" fillId="0" borderId="21" xfId="0" applyFont="1" applyBorder="1" applyProtection="1">
      <alignment vertical="center"/>
      <protection locked="0"/>
    </xf>
    <xf numFmtId="0" fontId="2" fillId="0" borderId="25" xfId="0" applyFont="1" applyBorder="1" applyProtection="1">
      <alignment vertical="center"/>
      <protection locked="0"/>
    </xf>
    <xf numFmtId="0" fontId="2" fillId="0" borderId="5" xfId="0" applyFont="1" applyBorder="1" applyAlignment="1" applyProtection="1">
      <alignment horizontal="center" vertical="center"/>
      <protection locked="0"/>
    </xf>
    <xf numFmtId="0" fontId="2" fillId="0" borderId="8" xfId="0" applyFont="1" applyBorder="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28"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176" fontId="2" fillId="0" borderId="3" xfId="0" applyNumberFormat="1" applyFont="1" applyBorder="1" applyAlignment="1" applyProtection="1">
      <alignment horizontal="left" vertical="center"/>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1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textRotation="255"/>
      <protection locked="0"/>
    </xf>
    <xf numFmtId="0" fontId="2" fillId="0" borderId="10" xfId="0" applyFont="1" applyBorder="1" applyAlignment="1" applyProtection="1">
      <alignment horizontal="center" vertical="center" textRotation="255"/>
      <protection locked="0"/>
    </xf>
    <xf numFmtId="0" fontId="2" fillId="0" borderId="5" xfId="0" applyFont="1" applyBorder="1" applyAlignment="1" applyProtection="1">
      <alignment horizontal="center" vertical="center" textRotation="255"/>
      <protection locked="0"/>
    </xf>
    <xf numFmtId="0" fontId="2" fillId="0" borderId="7" xfId="0" applyFont="1" applyBorder="1" applyAlignment="1" applyProtection="1">
      <alignment horizontal="center" vertical="center" textRotation="255"/>
      <protection locked="0"/>
    </xf>
    <xf numFmtId="0" fontId="2" fillId="0" borderId="12" xfId="0" applyFont="1" applyBorder="1" applyAlignment="1" applyProtection="1">
      <alignment horizontal="center" vertical="center" textRotation="255"/>
      <protection locked="0"/>
    </xf>
    <xf numFmtId="0" fontId="2" fillId="0" borderId="4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38" xfId="0" applyFont="1" applyBorder="1" applyAlignment="1" applyProtection="1">
      <alignment horizontal="center" vertical="center" textRotation="255"/>
      <protection locked="0"/>
    </xf>
    <xf numFmtId="0" fontId="2" fillId="0" borderId="46" xfId="0" applyFont="1" applyBorder="1" applyAlignment="1" applyProtection="1">
      <alignment horizontal="center" vertical="center" textRotation="255"/>
      <protection locked="0"/>
    </xf>
    <xf numFmtId="0" fontId="2" fillId="0" borderId="4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55" xfId="0" applyFont="1" applyBorder="1" applyAlignment="1" applyProtection="1">
      <alignment horizontal="center" vertical="center" textRotation="255"/>
      <protection locked="0"/>
    </xf>
    <xf numFmtId="0" fontId="2" fillId="0" borderId="55"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46" xfId="0" applyFont="1" applyBorder="1" applyAlignment="1" applyProtection="1">
      <alignment horizontal="center" vertical="center"/>
      <protection locked="0"/>
    </xf>
    <xf numFmtId="0" fontId="2" fillId="0" borderId="35" xfId="0" applyFont="1" applyBorder="1" applyAlignment="1" applyProtection="1">
      <alignment horizontal="center" vertical="center" textRotation="255"/>
      <protection locked="0"/>
    </xf>
    <xf numFmtId="0" fontId="2" fillId="0" borderId="31" xfId="0" applyFont="1" applyBorder="1" applyAlignment="1" applyProtection="1">
      <alignment horizontal="center" vertical="center" textRotation="255"/>
      <protection locked="0"/>
    </xf>
    <xf numFmtId="0" fontId="2" fillId="0" borderId="37" xfId="0" applyFont="1" applyBorder="1" applyAlignment="1" applyProtection="1">
      <alignment horizontal="center" vertical="center"/>
      <protection locked="0"/>
    </xf>
    <xf numFmtId="0" fontId="2" fillId="0" borderId="1" xfId="0" applyFont="1" applyBorder="1" applyAlignment="1" applyProtection="1">
      <alignment horizontal="center" vertical="center" textRotation="255"/>
      <protection locked="0"/>
    </xf>
    <xf numFmtId="0" fontId="0" fillId="0" borderId="1" xfId="0" applyBorder="1" applyAlignment="1" applyProtection="1">
      <alignment horizontal="center" vertical="center" textRotation="255"/>
      <protection locked="0"/>
    </xf>
    <xf numFmtId="0" fontId="0" fillId="0" borderId="47" xfId="0" applyBorder="1" applyAlignment="1" applyProtection="1">
      <alignment horizontal="center" vertical="center" textRotation="255"/>
      <protection locked="0"/>
    </xf>
    <xf numFmtId="0" fontId="3" fillId="0" borderId="18" xfId="0" applyFont="1" applyBorder="1" applyAlignment="1">
      <alignment horizontal="center" vertical="center"/>
    </xf>
    <xf numFmtId="0" fontId="3" fillId="0" borderId="0" xfId="0" applyFont="1" applyAlignment="1">
      <alignment horizontal="center" vertical="center"/>
    </xf>
    <xf numFmtId="0" fontId="2" fillId="0" borderId="37"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wrapText="1"/>
      <protection locked="0"/>
    </xf>
    <xf numFmtId="0" fontId="2" fillId="0" borderId="60"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68"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65" xfId="0" applyFont="1" applyBorder="1" applyAlignment="1" applyProtection="1">
      <alignment horizontal="left" vertical="center"/>
      <protection locked="0"/>
    </xf>
    <xf numFmtId="0" fontId="2" fillId="0" borderId="66" xfId="0" applyFont="1" applyBorder="1" applyAlignment="1" applyProtection="1">
      <alignment horizontal="left" vertical="center"/>
      <protection locked="0"/>
    </xf>
    <xf numFmtId="0" fontId="2" fillId="0" borderId="67" xfId="0" applyFont="1" applyBorder="1" applyAlignment="1" applyProtection="1">
      <alignment horizontal="left" vertical="center"/>
      <protection locked="0"/>
    </xf>
    <xf numFmtId="0" fontId="2" fillId="0" borderId="1" xfId="0" applyFont="1" applyBorder="1" applyAlignment="1">
      <alignment horizontal="center" vertical="center"/>
    </xf>
    <xf numFmtId="0" fontId="2" fillId="0" borderId="35"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1" xfId="0" applyFont="1" applyBorder="1" applyAlignment="1" applyProtection="1">
      <alignment horizontal="center" textRotation="255"/>
      <protection locked="0"/>
    </xf>
    <xf numFmtId="0" fontId="2" fillId="0" borderId="55" xfId="0" applyFont="1" applyBorder="1" applyAlignment="1" applyProtection="1">
      <alignment horizontal="center" textRotation="255"/>
      <protection locked="0"/>
    </xf>
    <xf numFmtId="0" fontId="2" fillId="0" borderId="1" xfId="0" applyFont="1" applyBorder="1" applyProtection="1">
      <alignment vertical="center"/>
      <protection locked="0"/>
    </xf>
    <xf numFmtId="0" fontId="2" fillId="0" borderId="47" xfId="0" applyFont="1" applyBorder="1" applyProtection="1">
      <alignment vertical="center"/>
      <protection locked="0"/>
    </xf>
    <xf numFmtId="0" fontId="2" fillId="0" borderId="51" xfId="0" applyFont="1" applyBorder="1" applyProtection="1">
      <alignment vertical="center"/>
      <protection locked="0"/>
    </xf>
    <xf numFmtId="0" fontId="2" fillId="0" borderId="54" xfId="0" applyFont="1" applyBorder="1" applyProtection="1">
      <alignment vertical="center"/>
      <protection locked="0"/>
    </xf>
    <xf numFmtId="0" fontId="2" fillId="0" borderId="58" xfId="0" applyFont="1" applyBorder="1" applyAlignment="1" applyProtection="1">
      <alignment horizontal="center" vertical="center" textRotation="255"/>
      <protection locked="0"/>
    </xf>
    <xf numFmtId="0" fontId="5" fillId="0" borderId="52" xfId="0" applyFont="1" applyBorder="1" applyAlignment="1" applyProtection="1">
      <alignment horizontal="center" vertical="center" textRotation="255"/>
      <protection locked="0"/>
    </xf>
    <xf numFmtId="0" fontId="5" fillId="0" borderId="41" xfId="0" applyFont="1" applyBorder="1" applyAlignment="1" applyProtection="1">
      <alignment horizontal="center" vertical="center" textRotation="255"/>
      <protection locked="0"/>
    </xf>
    <xf numFmtId="0" fontId="5" fillId="0" borderId="49" xfId="0" applyFont="1" applyBorder="1" applyAlignment="1" applyProtection="1">
      <alignment horizontal="center" vertical="center" textRotation="255"/>
      <protection locked="0"/>
    </xf>
    <xf numFmtId="0" fontId="5" fillId="0" borderId="1" xfId="0" applyFont="1" applyBorder="1" applyAlignment="1" applyProtection="1">
      <alignment horizontal="center" vertical="center" textRotation="255"/>
      <protection locked="0"/>
    </xf>
    <xf numFmtId="0" fontId="5" fillId="0" borderId="50" xfId="0" applyFont="1" applyBorder="1" applyAlignment="1" applyProtection="1">
      <alignment horizontal="center" vertical="center" textRotation="255"/>
      <protection locked="0"/>
    </xf>
    <xf numFmtId="0" fontId="5" fillId="0" borderId="51" xfId="0" applyFont="1" applyBorder="1" applyAlignment="1" applyProtection="1">
      <alignment horizontal="center" vertical="center" textRotation="255"/>
      <protection locked="0"/>
    </xf>
    <xf numFmtId="0" fontId="2" fillId="0" borderId="41" xfId="0" applyFont="1" applyBorder="1" applyAlignment="1" applyProtection="1">
      <alignment horizontal="center" textRotation="255"/>
      <protection locked="0"/>
    </xf>
    <xf numFmtId="0" fontId="2" fillId="0" borderId="41" xfId="0" applyFont="1" applyBorder="1" applyProtection="1">
      <alignment vertical="center"/>
      <protection locked="0"/>
    </xf>
    <xf numFmtId="0" fontId="2" fillId="0" borderId="53" xfId="0" applyFont="1" applyBorder="1" applyProtection="1">
      <alignment vertical="center"/>
      <protection locked="0"/>
    </xf>
    <xf numFmtId="0" fontId="8" fillId="0" borderId="0" xfId="0" applyFont="1" applyAlignment="1" applyProtection="1">
      <alignment horizontal="left" vertical="center"/>
    </xf>
    <xf numFmtId="0" fontId="4" fillId="0" borderId="5" xfId="0" applyFont="1" applyBorder="1" applyAlignment="1" applyProtection="1">
      <alignment horizontal="right" vertical="center" shrinkToFit="1"/>
    </xf>
    <xf numFmtId="0" fontId="4" fillId="0" borderId="0" xfId="0" applyFont="1" applyAlignment="1" applyProtection="1">
      <alignment horizontal="right" vertical="center" shrinkToFit="1"/>
    </xf>
    <xf numFmtId="0" fontId="4" fillId="0" borderId="5" xfId="0" applyFont="1" applyBorder="1" applyAlignment="1" applyProtection="1">
      <alignment horizontal="left" vertical="center" shrinkToFit="1"/>
    </xf>
    <xf numFmtId="0" fontId="4" fillId="0" borderId="0" xfId="0" applyFont="1" applyAlignment="1" applyProtection="1">
      <alignment horizontal="left" vertical="center" shrinkToFit="1"/>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6" xfId="0" applyFont="1" applyBorder="1" applyAlignment="1" applyProtection="1">
      <alignment horizontal="right" vertical="center"/>
    </xf>
    <xf numFmtId="0" fontId="8" fillId="0" borderId="6" xfId="0" applyFont="1" applyBorder="1" applyAlignment="1" applyProtection="1">
      <alignment horizontal="right" vertical="center"/>
    </xf>
  </cellXfs>
  <cellStyles count="1">
    <cellStyle name="標準" xfId="0" builtinId="0"/>
  </cellStyles>
  <dxfs count="115">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66"/>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BB54A-E720-43E4-82E5-21418AC3F575}">
  <sheetPr codeName="Sheet1">
    <tabColor rgb="FFFF0000"/>
  </sheetPr>
  <dimension ref="A1:K17"/>
  <sheetViews>
    <sheetView view="pageLayout" zoomScale="53" zoomScaleNormal="85" zoomScalePageLayoutView="53" workbookViewId="0">
      <selection activeCell="M10" sqref="M10"/>
    </sheetView>
  </sheetViews>
  <sheetFormatPr defaultRowHeight="18.75" x14ac:dyDescent="0.4"/>
  <cols>
    <col min="1" max="1" width="3.625" customWidth="1"/>
    <col min="2" max="2" width="17.875" customWidth="1"/>
    <col min="3" max="5" width="5.875" customWidth="1"/>
    <col min="6" max="6" width="12.625" customWidth="1"/>
    <col min="7" max="10" width="5.875" customWidth="1"/>
    <col min="11" max="11" width="3.625" customWidth="1"/>
  </cols>
  <sheetData>
    <row r="1" spans="1:11" x14ac:dyDescent="0.4">
      <c r="A1" s="60" t="s">
        <v>223</v>
      </c>
      <c r="B1" s="60"/>
      <c r="C1" s="60"/>
      <c r="D1" s="60"/>
      <c r="E1" s="60"/>
      <c r="F1" s="13" t="s">
        <v>224</v>
      </c>
      <c r="G1" s="61"/>
      <c r="H1" s="62"/>
      <c r="I1" s="62"/>
      <c r="J1" s="63"/>
      <c r="K1" s="1"/>
    </row>
    <row r="2" spans="1:11" ht="9" customHeight="1" thickBot="1" x14ac:dyDescent="0.45">
      <c r="A2" s="1"/>
      <c r="B2" s="1"/>
      <c r="C2" s="1"/>
      <c r="D2" s="1"/>
      <c r="E2" s="1"/>
      <c r="F2" s="9"/>
      <c r="G2" s="1"/>
      <c r="H2" s="1"/>
      <c r="I2" s="1"/>
      <c r="J2" s="1"/>
      <c r="K2" s="1"/>
    </row>
    <row r="3" spans="1:11" ht="74.25" customHeight="1" x14ac:dyDescent="0.4">
      <c r="A3" s="7"/>
      <c r="B3" s="10"/>
      <c r="C3" s="10"/>
      <c r="D3" s="10"/>
      <c r="E3" s="10"/>
      <c r="F3" s="10"/>
      <c r="G3" s="10"/>
      <c r="H3" s="10"/>
      <c r="I3" s="10"/>
      <c r="J3" s="10"/>
      <c r="K3" s="3"/>
    </row>
    <row r="4" spans="1:11" x14ac:dyDescent="0.4">
      <c r="A4" s="57" t="s">
        <v>225</v>
      </c>
      <c r="B4" s="58"/>
      <c r="C4" s="58"/>
      <c r="D4" s="58"/>
      <c r="E4" s="58"/>
      <c r="F4" s="58"/>
      <c r="G4" s="58"/>
      <c r="H4" s="58"/>
      <c r="I4" s="58"/>
      <c r="J4" s="58"/>
      <c r="K4" s="59"/>
    </row>
    <row r="5" spans="1:11" x14ac:dyDescent="0.4">
      <c r="A5" s="4"/>
      <c r="B5" s="1"/>
      <c r="C5" s="1"/>
      <c r="D5" s="1"/>
      <c r="E5" s="1"/>
      <c r="F5" s="1"/>
      <c r="G5" s="1"/>
      <c r="H5" s="1"/>
      <c r="I5" s="1"/>
      <c r="J5" s="1"/>
      <c r="K5" s="5"/>
    </row>
    <row r="6" spans="1:11" x14ac:dyDescent="0.4">
      <c r="A6" s="4"/>
      <c r="B6" s="18"/>
      <c r="C6" s="64" t="s">
        <v>226</v>
      </c>
      <c r="D6" s="65"/>
      <c r="E6" s="65"/>
      <c r="F6" s="65"/>
      <c r="G6" s="66"/>
      <c r="H6" s="1"/>
      <c r="I6" s="1"/>
      <c r="J6" s="1"/>
      <c r="K6" s="5"/>
    </row>
    <row r="7" spans="1:11" ht="37.5" customHeight="1" x14ac:dyDescent="0.4">
      <c r="A7" s="4"/>
      <c r="B7" s="18"/>
      <c r="C7" s="67" t="s">
        <v>227</v>
      </c>
      <c r="D7" s="68"/>
      <c r="E7" s="68"/>
      <c r="F7" s="68"/>
      <c r="G7" s="69"/>
      <c r="H7" s="1"/>
      <c r="I7" s="1"/>
      <c r="J7" s="1"/>
      <c r="K7" s="5"/>
    </row>
    <row r="8" spans="1:11" ht="177.75" customHeight="1" x14ac:dyDescent="0.4">
      <c r="A8" s="4"/>
      <c r="B8" s="1"/>
      <c r="C8" s="1"/>
      <c r="D8" s="1"/>
      <c r="E8" s="1"/>
      <c r="F8" s="1"/>
      <c r="G8" s="1"/>
      <c r="H8" s="1"/>
      <c r="I8" s="1"/>
      <c r="J8" s="1"/>
      <c r="K8" s="5"/>
    </row>
    <row r="9" spans="1:11" x14ac:dyDescent="0.4">
      <c r="A9" s="57" t="s">
        <v>228</v>
      </c>
      <c r="B9" s="58"/>
      <c r="C9" s="58"/>
      <c r="D9" s="58"/>
      <c r="E9" s="58"/>
      <c r="F9" s="58"/>
      <c r="G9" s="58"/>
      <c r="H9" s="58"/>
      <c r="I9" s="58"/>
      <c r="J9" s="58"/>
      <c r="K9" s="59"/>
    </row>
    <row r="10" spans="1:11" x14ac:dyDescent="0.4">
      <c r="A10" s="4"/>
      <c r="B10" s="1"/>
      <c r="C10" s="1"/>
      <c r="D10" s="1"/>
      <c r="E10" s="1"/>
      <c r="F10" s="1"/>
      <c r="G10" s="1"/>
      <c r="H10" s="1"/>
      <c r="I10" s="1"/>
      <c r="J10" s="1"/>
      <c r="K10" s="5"/>
    </row>
    <row r="11" spans="1:11" x14ac:dyDescent="0.4">
      <c r="A11" s="19"/>
      <c r="B11" s="75" t="s">
        <v>229</v>
      </c>
      <c r="C11" s="76"/>
      <c r="D11" s="76"/>
      <c r="E11" s="77"/>
      <c r="F11" s="65" t="s">
        <v>230</v>
      </c>
      <c r="G11" s="65"/>
      <c r="H11" s="65"/>
      <c r="I11" s="65"/>
      <c r="J11" s="66"/>
      <c r="K11" s="5"/>
    </row>
    <row r="12" spans="1:11" ht="23.25" customHeight="1" x14ac:dyDescent="0.4">
      <c r="A12" s="19"/>
      <c r="B12" s="78" t="s">
        <v>231</v>
      </c>
      <c r="C12" s="79"/>
      <c r="D12" s="79"/>
      <c r="E12" s="80"/>
      <c r="F12" s="81" t="s">
        <v>232</v>
      </c>
      <c r="G12" s="82"/>
      <c r="H12" s="82"/>
      <c r="I12" s="82"/>
      <c r="J12" s="83"/>
      <c r="K12" s="5"/>
    </row>
    <row r="13" spans="1:11" ht="23.25" customHeight="1" x14ac:dyDescent="0.4">
      <c r="A13" s="19"/>
      <c r="B13" s="20"/>
      <c r="C13" s="21" t="s">
        <v>89</v>
      </c>
      <c r="D13" s="21" t="s">
        <v>233</v>
      </c>
      <c r="E13" s="22" t="s">
        <v>234</v>
      </c>
      <c r="F13" s="84"/>
      <c r="G13" s="85"/>
      <c r="H13" s="21" t="s">
        <v>89</v>
      </c>
      <c r="I13" s="21" t="s">
        <v>233</v>
      </c>
      <c r="J13" s="23" t="s">
        <v>234</v>
      </c>
      <c r="K13" s="5"/>
    </row>
    <row r="14" spans="1:11" ht="37.5" customHeight="1" x14ac:dyDescent="0.4">
      <c r="A14" s="19"/>
      <c r="B14" s="14" t="s">
        <v>235</v>
      </c>
      <c r="C14" s="15"/>
      <c r="D14" s="15"/>
      <c r="E14" s="24"/>
      <c r="F14" s="70" t="s">
        <v>235</v>
      </c>
      <c r="G14" s="71"/>
      <c r="H14" s="15"/>
      <c r="I14" s="15"/>
      <c r="J14" s="17"/>
      <c r="K14" s="5"/>
    </row>
    <row r="15" spans="1:11" ht="37.5" customHeight="1" x14ac:dyDescent="0.4">
      <c r="A15" s="19"/>
      <c r="B15" s="14" t="s">
        <v>235</v>
      </c>
      <c r="C15" s="15"/>
      <c r="D15" s="15"/>
      <c r="E15" s="24"/>
      <c r="F15" s="70" t="s">
        <v>235</v>
      </c>
      <c r="G15" s="71"/>
      <c r="H15" s="15"/>
      <c r="I15" s="15"/>
      <c r="J15" s="17"/>
      <c r="K15" s="5"/>
    </row>
    <row r="16" spans="1:11" ht="37.5" customHeight="1" x14ac:dyDescent="0.4">
      <c r="A16" s="19"/>
      <c r="B16" s="14" t="s">
        <v>235</v>
      </c>
      <c r="C16" s="15"/>
      <c r="D16" s="15"/>
      <c r="E16" s="24"/>
      <c r="F16" s="70" t="s">
        <v>235</v>
      </c>
      <c r="G16" s="71"/>
      <c r="H16" s="15"/>
      <c r="I16" s="15"/>
      <c r="J16" s="17"/>
      <c r="K16" s="5"/>
    </row>
    <row r="17" spans="1:11" ht="19.5" thickBot="1" x14ac:dyDescent="0.45">
      <c r="A17" s="72"/>
      <c r="B17" s="73"/>
      <c r="C17" s="73"/>
      <c r="D17" s="73"/>
      <c r="E17" s="73"/>
      <c r="F17" s="73"/>
      <c r="G17" s="73"/>
      <c r="H17" s="73"/>
      <c r="I17" s="73"/>
      <c r="J17" s="73"/>
      <c r="K17" s="74"/>
    </row>
  </sheetData>
  <mergeCells count="15">
    <mergeCell ref="F15:G15"/>
    <mergeCell ref="F16:G16"/>
    <mergeCell ref="A17:K17"/>
    <mergeCell ref="B11:E11"/>
    <mergeCell ref="F11:J11"/>
    <mergeCell ref="B12:E12"/>
    <mergeCell ref="F12:J12"/>
    <mergeCell ref="F13:G13"/>
    <mergeCell ref="F14:G14"/>
    <mergeCell ref="A9:K9"/>
    <mergeCell ref="A1:E1"/>
    <mergeCell ref="G1:J1"/>
    <mergeCell ref="A4:K4"/>
    <mergeCell ref="C6:G6"/>
    <mergeCell ref="C7:G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B26FE-E1D0-4621-8974-2D35890953E1}">
  <sheetPr codeName="Sheet2">
    <tabColor rgb="FF00B0F0"/>
  </sheetPr>
  <dimension ref="A1:AP92"/>
  <sheetViews>
    <sheetView showZeros="0" tabSelected="1" view="pageLayout" topLeftCell="A7" zoomScale="80" zoomScaleNormal="96" zoomScalePageLayoutView="80" workbookViewId="0">
      <selection activeCell="G10" sqref="G10:J10"/>
    </sheetView>
  </sheetViews>
  <sheetFormatPr defaultRowHeight="18.75" x14ac:dyDescent="0.4"/>
  <cols>
    <col min="1" max="42" width="2.125" customWidth="1"/>
  </cols>
  <sheetData>
    <row r="1" spans="1:42" s="1" customFormat="1" ht="18.75" customHeight="1" x14ac:dyDescent="0.4">
      <c r="A1" s="159" t="s">
        <v>0</v>
      </c>
      <c r="B1" s="159"/>
      <c r="C1" s="159"/>
      <c r="D1" s="159"/>
      <c r="E1" s="159"/>
      <c r="F1" s="159"/>
      <c r="G1" s="159"/>
      <c r="H1" s="159"/>
      <c r="I1" s="159"/>
      <c r="J1" s="159"/>
      <c r="K1" s="159"/>
      <c r="L1" s="159"/>
      <c r="M1" s="159"/>
      <c r="N1" s="159"/>
      <c r="O1" s="159"/>
      <c r="P1" s="159"/>
      <c r="Q1" s="159"/>
      <c r="R1" s="28" t="s">
        <v>3</v>
      </c>
      <c r="S1" s="158" t="s">
        <v>1</v>
      </c>
      <c r="T1" s="158"/>
      <c r="U1" s="159"/>
      <c r="V1" s="159"/>
      <c r="W1" s="159"/>
      <c r="X1" s="159"/>
      <c r="Y1" s="28" t="s">
        <v>10</v>
      </c>
      <c r="Z1" s="158" t="s">
        <v>1</v>
      </c>
      <c r="AA1" s="158"/>
      <c r="AB1" s="158"/>
      <c r="AC1" s="158"/>
      <c r="AD1" s="158"/>
      <c r="AE1" s="158"/>
      <c r="AF1" s="28" t="s">
        <v>11</v>
      </c>
      <c r="AG1" s="28"/>
      <c r="AH1" s="28"/>
      <c r="AI1" s="30">
        <v>1</v>
      </c>
      <c r="AJ1" s="195" t="s">
        <v>216</v>
      </c>
      <c r="AK1" s="195"/>
      <c r="AL1" s="195"/>
      <c r="AM1" s="195"/>
      <c r="AN1" s="195"/>
      <c r="AO1" s="195"/>
      <c r="AP1" s="28"/>
    </row>
    <row r="2" spans="1:42" s="1" customFormat="1" ht="3" customHeight="1" thickBot="1" x14ac:dyDescent="0.4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s="1" customFormat="1" ht="24" customHeight="1" x14ac:dyDescent="0.4">
      <c r="A3" s="165"/>
      <c r="B3" s="93"/>
      <c r="C3" s="93"/>
      <c r="D3" s="93"/>
      <c r="E3" s="93"/>
      <c r="F3" s="93"/>
      <c r="G3" s="93"/>
      <c r="H3" s="93"/>
      <c r="I3" s="93"/>
      <c r="J3" s="93"/>
      <c r="K3" s="93"/>
      <c r="L3" s="93"/>
      <c r="M3" s="93"/>
      <c r="N3" s="93"/>
      <c r="O3" s="93"/>
      <c r="P3" s="93"/>
      <c r="Q3" s="93"/>
      <c r="R3" s="93"/>
      <c r="S3" s="93" t="s">
        <v>193</v>
      </c>
      <c r="T3" s="93"/>
      <c r="U3" s="31"/>
      <c r="V3" s="93"/>
      <c r="W3" s="93"/>
      <c r="X3" s="93"/>
      <c r="Y3" s="93"/>
      <c r="Z3" s="93"/>
      <c r="AA3" s="93"/>
      <c r="AB3" s="31" t="s">
        <v>215</v>
      </c>
      <c r="AC3" s="32"/>
      <c r="AD3" s="197" t="s">
        <v>22</v>
      </c>
      <c r="AE3" s="198"/>
      <c r="AF3" s="119"/>
      <c r="AG3" s="120"/>
      <c r="AH3" s="120"/>
      <c r="AI3" s="120"/>
      <c r="AJ3" s="120"/>
      <c r="AK3" s="120"/>
      <c r="AL3" s="120"/>
      <c r="AM3" s="120"/>
      <c r="AN3" s="120"/>
      <c r="AO3" s="120"/>
      <c r="AP3" s="121"/>
    </row>
    <row r="4" spans="1:42" s="1" customFormat="1" ht="24" customHeight="1" x14ac:dyDescent="0.4">
      <c r="A4" s="177"/>
      <c r="B4" s="158"/>
      <c r="C4" s="158"/>
      <c r="D4" s="158"/>
      <c r="E4" s="158"/>
      <c r="F4" s="158"/>
      <c r="G4" s="158"/>
      <c r="H4" s="158"/>
      <c r="I4" s="158"/>
      <c r="J4" s="158"/>
      <c r="K4" s="158"/>
      <c r="L4" s="158"/>
      <c r="M4" s="158"/>
      <c r="N4" s="158"/>
      <c r="O4" s="158"/>
      <c r="P4" s="158"/>
      <c r="Q4" s="158"/>
      <c r="R4" s="158"/>
      <c r="S4" s="158" t="s">
        <v>194</v>
      </c>
      <c r="T4" s="158"/>
      <c r="U4" s="33"/>
      <c r="V4" s="159"/>
      <c r="W4" s="159"/>
      <c r="X4" s="159"/>
      <c r="Y4" s="159"/>
      <c r="Z4" s="159"/>
      <c r="AA4" s="159"/>
      <c r="AB4" s="29" t="s">
        <v>215</v>
      </c>
      <c r="AC4" s="28"/>
      <c r="AD4" s="199"/>
      <c r="AE4" s="143"/>
      <c r="AF4" s="202"/>
      <c r="AG4" s="203"/>
      <c r="AH4" s="203"/>
      <c r="AI4" s="203"/>
      <c r="AJ4" s="203"/>
      <c r="AK4" s="203"/>
      <c r="AL4" s="203"/>
      <c r="AM4" s="203"/>
      <c r="AN4" s="203"/>
      <c r="AO4" s="203"/>
      <c r="AP4" s="204"/>
    </row>
    <row r="5" spans="1:42" s="1" customFormat="1" ht="24" customHeight="1" thickBot="1" x14ac:dyDescent="0.45">
      <c r="A5" s="177"/>
      <c r="B5" s="158"/>
      <c r="C5" s="158"/>
      <c r="D5" s="158"/>
      <c r="E5" s="158"/>
      <c r="F5" s="158"/>
      <c r="G5" s="158"/>
      <c r="H5" s="158"/>
      <c r="I5" s="158"/>
      <c r="J5" s="158"/>
      <c r="K5" s="158"/>
      <c r="L5" s="158"/>
      <c r="M5" s="158"/>
      <c r="N5" s="158"/>
      <c r="O5" s="158"/>
      <c r="P5" s="158"/>
      <c r="Q5" s="168"/>
      <c r="R5" s="168"/>
      <c r="S5" s="168" t="s">
        <v>194</v>
      </c>
      <c r="T5" s="168"/>
      <c r="U5" s="35"/>
      <c r="V5" s="178"/>
      <c r="W5" s="178"/>
      <c r="X5" s="178"/>
      <c r="Y5" s="178"/>
      <c r="Z5" s="178"/>
      <c r="AA5" s="178"/>
      <c r="AB5" s="34" t="s">
        <v>215</v>
      </c>
      <c r="AC5" s="36"/>
      <c r="AD5" s="200"/>
      <c r="AE5" s="201"/>
      <c r="AF5" s="205"/>
      <c r="AG5" s="206"/>
      <c r="AH5" s="206"/>
      <c r="AI5" s="206"/>
      <c r="AJ5" s="206"/>
      <c r="AK5" s="206"/>
      <c r="AL5" s="206"/>
      <c r="AM5" s="206"/>
      <c r="AN5" s="206"/>
      <c r="AO5" s="206"/>
      <c r="AP5" s="207"/>
    </row>
    <row r="6" spans="1:42" s="1" customFormat="1" ht="16.5" customHeight="1" x14ac:dyDescent="0.4">
      <c r="A6" s="37"/>
      <c r="B6" s="160" t="s">
        <v>23</v>
      </c>
      <c r="C6" s="160"/>
      <c r="D6" s="160"/>
      <c r="E6" s="38"/>
      <c r="F6" s="174"/>
      <c r="G6" s="175"/>
      <c r="H6" s="175"/>
      <c r="I6" s="175"/>
      <c r="J6" s="175"/>
      <c r="K6" s="175"/>
      <c r="L6" s="175"/>
      <c r="M6" s="175"/>
      <c r="N6" s="175"/>
      <c r="O6" s="175"/>
      <c r="P6" s="175"/>
      <c r="Q6" s="175"/>
      <c r="R6" s="175"/>
      <c r="S6" s="176"/>
      <c r="T6" s="124" t="s">
        <v>25</v>
      </c>
      <c r="U6" s="161"/>
      <c r="V6" s="162"/>
      <c r="W6" s="165" t="s">
        <v>26</v>
      </c>
      <c r="X6" s="93"/>
      <c r="Y6" s="93"/>
      <c r="Z6" s="166"/>
      <c r="AA6" s="39"/>
      <c r="AB6" s="93"/>
      <c r="AC6" s="93"/>
      <c r="AD6" s="93"/>
      <c r="AE6" s="93"/>
      <c r="AF6" s="93"/>
      <c r="AG6" s="93"/>
      <c r="AH6" s="93"/>
      <c r="AI6" s="93"/>
      <c r="AJ6" s="93"/>
      <c r="AK6" s="93"/>
      <c r="AL6" s="93"/>
      <c r="AM6" s="31"/>
      <c r="AN6" s="31"/>
      <c r="AO6" s="31"/>
      <c r="AP6" s="40"/>
    </row>
    <row r="7" spans="1:42" s="1" customFormat="1" ht="25.5" customHeight="1" thickBot="1" x14ac:dyDescent="0.45">
      <c r="A7" s="41"/>
      <c r="B7" s="173" t="s">
        <v>24</v>
      </c>
      <c r="C7" s="173"/>
      <c r="D7" s="173"/>
      <c r="E7" s="42"/>
      <c r="F7" s="170"/>
      <c r="G7" s="171"/>
      <c r="H7" s="171"/>
      <c r="I7" s="171"/>
      <c r="J7" s="171"/>
      <c r="K7" s="171"/>
      <c r="L7" s="171"/>
      <c r="M7" s="171"/>
      <c r="N7" s="171"/>
      <c r="O7" s="171"/>
      <c r="P7" s="171"/>
      <c r="Q7" s="171"/>
      <c r="R7" s="171"/>
      <c r="S7" s="172"/>
      <c r="T7" s="126"/>
      <c r="U7" s="163"/>
      <c r="V7" s="164"/>
      <c r="W7" s="167"/>
      <c r="X7" s="168"/>
      <c r="Y7" s="168"/>
      <c r="Z7" s="169"/>
      <c r="AA7" s="43"/>
      <c r="AB7" s="168"/>
      <c r="AC7" s="168"/>
      <c r="AD7" s="168"/>
      <c r="AE7" s="168"/>
      <c r="AF7" s="168"/>
      <c r="AG7" s="168"/>
      <c r="AH7" s="168"/>
      <c r="AI7" s="168"/>
      <c r="AJ7" s="168"/>
      <c r="AK7" s="168"/>
      <c r="AL7" s="168"/>
      <c r="AM7" s="34"/>
      <c r="AN7" s="34"/>
      <c r="AO7" s="34"/>
      <c r="AP7" s="44"/>
    </row>
    <row r="8" spans="1:42" s="1" customFormat="1" ht="16.5" customHeight="1" x14ac:dyDescent="0.4">
      <c r="A8" s="37"/>
      <c r="B8" s="160" t="s">
        <v>23</v>
      </c>
      <c r="C8" s="160"/>
      <c r="D8" s="160"/>
      <c r="E8" s="38"/>
      <c r="F8" s="174"/>
      <c r="G8" s="175"/>
      <c r="H8" s="175"/>
      <c r="I8" s="175"/>
      <c r="J8" s="175"/>
      <c r="K8" s="175"/>
      <c r="L8" s="175"/>
      <c r="M8" s="175"/>
      <c r="N8" s="175"/>
      <c r="O8" s="175"/>
      <c r="P8" s="175"/>
      <c r="Q8" s="175"/>
      <c r="R8" s="175"/>
      <c r="S8" s="176"/>
      <c r="T8" s="87" t="s">
        <v>120</v>
      </c>
      <c r="U8" s="93"/>
      <c r="V8" s="166"/>
      <c r="W8" s="193"/>
      <c r="X8" s="93"/>
      <c r="Y8" s="93"/>
      <c r="Z8" s="93"/>
      <c r="AA8" s="93"/>
      <c r="AB8" s="93"/>
      <c r="AC8" s="93"/>
      <c r="AD8" s="93"/>
      <c r="AE8" s="93"/>
      <c r="AF8" s="93"/>
      <c r="AG8" s="93"/>
      <c r="AH8" s="93"/>
      <c r="AI8" s="93"/>
      <c r="AJ8" s="93"/>
      <c r="AK8" s="93"/>
      <c r="AL8" s="93"/>
      <c r="AM8" s="93"/>
      <c r="AN8" s="93"/>
      <c r="AO8" s="93"/>
      <c r="AP8" s="94"/>
    </row>
    <row r="9" spans="1:42" s="1" customFormat="1" ht="25.5" customHeight="1" thickBot="1" x14ac:dyDescent="0.45">
      <c r="A9" s="41"/>
      <c r="B9" s="173" t="s">
        <v>89</v>
      </c>
      <c r="C9" s="173"/>
      <c r="D9" s="173"/>
      <c r="E9" s="42"/>
      <c r="F9" s="170"/>
      <c r="G9" s="171"/>
      <c r="H9" s="171"/>
      <c r="I9" s="171"/>
      <c r="J9" s="171"/>
      <c r="K9" s="171"/>
      <c r="L9" s="171"/>
      <c r="M9" s="171"/>
      <c r="N9" s="171"/>
      <c r="O9" s="171"/>
      <c r="P9" s="171"/>
      <c r="Q9" s="171"/>
      <c r="R9" s="171"/>
      <c r="S9" s="172"/>
      <c r="T9" s="167"/>
      <c r="U9" s="168"/>
      <c r="V9" s="169"/>
      <c r="W9" s="194"/>
      <c r="X9" s="168"/>
      <c r="Y9" s="168"/>
      <c r="Z9" s="168"/>
      <c r="AA9" s="168"/>
      <c r="AB9" s="168"/>
      <c r="AC9" s="168"/>
      <c r="AD9" s="168"/>
      <c r="AE9" s="168"/>
      <c r="AF9" s="168"/>
      <c r="AG9" s="168"/>
      <c r="AH9" s="168"/>
      <c r="AI9" s="168"/>
      <c r="AJ9" s="168"/>
      <c r="AK9" s="168"/>
      <c r="AL9" s="168"/>
      <c r="AM9" s="168"/>
      <c r="AN9" s="168"/>
      <c r="AO9" s="168"/>
      <c r="AP9" s="196"/>
    </row>
    <row r="10" spans="1:42" s="1" customFormat="1" ht="15.75" customHeight="1" x14ac:dyDescent="0.4">
      <c r="A10" s="179" t="s">
        <v>98</v>
      </c>
      <c r="B10" s="180"/>
      <c r="C10" s="180"/>
      <c r="D10" s="180"/>
      <c r="E10" s="181"/>
      <c r="F10" s="45" t="s">
        <v>239</v>
      </c>
      <c r="G10" s="189"/>
      <c r="H10" s="189"/>
      <c r="I10" s="189"/>
      <c r="J10" s="189"/>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7"/>
    </row>
    <row r="11" spans="1:42" s="1" customFormat="1" ht="23.25" customHeight="1" x14ac:dyDescent="0.4">
      <c r="A11" s="57"/>
      <c r="B11" s="58"/>
      <c r="C11" s="58"/>
      <c r="D11" s="58"/>
      <c r="E11" s="182"/>
      <c r="F11" s="26"/>
      <c r="G11" s="192" t="str">
        <f>IFERROR(VLOOKUP($G10,郵便番号!$C1:$I1895,5,0),"")</f>
        <v/>
      </c>
      <c r="H11" s="192"/>
      <c r="I11" s="192"/>
      <c r="J11" s="58" t="str">
        <f>IFERROR(VLOOKUP($G10,郵便番号!$C1:$I1895,6,0),"")</f>
        <v/>
      </c>
      <c r="K11" s="58"/>
      <c r="L11" s="58"/>
      <c r="M11" s="58"/>
      <c r="N11" s="58" t="str">
        <f>IFERROR(VLOOKUP($G10,郵便番号!$C1:$I1895,7,0),"")</f>
        <v/>
      </c>
      <c r="O11" s="58"/>
      <c r="P11" s="58"/>
      <c r="Q11" s="58"/>
      <c r="R11" s="58"/>
      <c r="S11" s="58"/>
      <c r="T11" s="58"/>
      <c r="U11" s="58"/>
      <c r="V11" s="102"/>
      <c r="W11" s="102"/>
      <c r="X11" s="102"/>
      <c r="Y11" s="102"/>
      <c r="Z11" s="102"/>
      <c r="AA11" s="102"/>
      <c r="AB11" s="102"/>
      <c r="AC11" s="102"/>
      <c r="AD11" s="102"/>
      <c r="AE11" s="102"/>
      <c r="AF11" s="102"/>
      <c r="AG11" s="102"/>
      <c r="AH11" s="102"/>
      <c r="AI11" s="102"/>
      <c r="AJ11" s="102"/>
      <c r="AK11" s="102"/>
      <c r="AL11" s="102"/>
      <c r="AM11" s="102"/>
      <c r="AN11" s="102"/>
      <c r="AO11" s="102"/>
      <c r="AP11" s="103"/>
    </row>
    <row r="12" spans="1:42" s="1" customFormat="1" ht="18" customHeight="1" thickBot="1" x14ac:dyDescent="0.45">
      <c r="A12" s="183"/>
      <c r="B12" s="184"/>
      <c r="C12" s="184"/>
      <c r="D12" s="184"/>
      <c r="E12" s="185"/>
      <c r="F12" s="48"/>
      <c r="G12" s="168" t="s">
        <v>3859</v>
      </c>
      <c r="H12" s="168"/>
      <c r="I12" s="190" t="s">
        <v>3860</v>
      </c>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1"/>
    </row>
    <row r="13" spans="1:42" s="1" customFormat="1" ht="19.5" customHeight="1" thickBot="1" x14ac:dyDescent="0.45">
      <c r="A13" s="186" t="s">
        <v>100</v>
      </c>
      <c r="B13" s="187"/>
      <c r="C13" s="187"/>
      <c r="D13" s="187"/>
      <c r="E13" s="188"/>
      <c r="F13" s="187"/>
      <c r="G13" s="187"/>
      <c r="H13" s="187"/>
      <c r="I13" s="187"/>
      <c r="J13" s="187"/>
      <c r="K13" s="187"/>
      <c r="L13" s="187"/>
      <c r="M13" s="187"/>
      <c r="N13" s="187"/>
      <c r="O13" s="187"/>
      <c r="P13" s="187"/>
      <c r="Q13" s="187" t="s">
        <v>108</v>
      </c>
      <c r="R13" s="187"/>
      <c r="S13" s="187"/>
      <c r="T13" s="187"/>
      <c r="U13" s="187"/>
      <c r="V13" s="187"/>
      <c r="W13" s="187"/>
      <c r="X13" s="187"/>
      <c r="Y13" s="187"/>
      <c r="Z13" s="49" t="s">
        <v>99</v>
      </c>
      <c r="AA13" s="187" t="s">
        <v>119</v>
      </c>
      <c r="AB13" s="187"/>
      <c r="AC13" s="187"/>
      <c r="AD13" s="49"/>
      <c r="AE13" s="187"/>
      <c r="AF13" s="187"/>
      <c r="AG13" s="187"/>
      <c r="AH13" s="187"/>
      <c r="AI13" s="187"/>
      <c r="AJ13" s="187"/>
      <c r="AK13" s="187"/>
      <c r="AL13" s="187"/>
      <c r="AM13" s="187"/>
      <c r="AN13" s="187"/>
      <c r="AO13" s="187"/>
      <c r="AP13" s="50"/>
    </row>
    <row r="14" spans="1:42" s="1" customFormat="1" ht="15.75" customHeight="1" x14ac:dyDescent="0.4">
      <c r="A14" s="87" t="s">
        <v>217</v>
      </c>
      <c r="B14" s="93"/>
      <c r="C14" s="93"/>
      <c r="D14" s="93"/>
      <c r="E14" s="93"/>
      <c r="F14" s="93"/>
      <c r="G14" s="93"/>
      <c r="H14" s="93"/>
      <c r="I14" s="93"/>
      <c r="J14" s="93"/>
      <c r="K14" s="93"/>
      <c r="L14" s="93"/>
      <c r="M14" s="93"/>
      <c r="N14" s="93"/>
      <c r="O14" s="93"/>
      <c r="P14" s="93"/>
      <c r="Q14" s="93"/>
      <c r="R14" s="93"/>
      <c r="S14" s="93"/>
      <c r="T14" s="93"/>
      <c r="U14" s="93"/>
      <c r="V14" s="94"/>
      <c r="W14" s="87" t="s">
        <v>121</v>
      </c>
      <c r="X14" s="88"/>
      <c r="Y14" s="88"/>
      <c r="Z14" s="88"/>
      <c r="AA14" s="88"/>
      <c r="AB14" s="88"/>
      <c r="AC14" s="88"/>
      <c r="AD14" s="88"/>
      <c r="AE14" s="88"/>
      <c r="AF14" s="88"/>
      <c r="AG14" s="88"/>
      <c r="AH14" s="88"/>
      <c r="AI14" s="88"/>
      <c r="AJ14" s="88"/>
      <c r="AK14" s="88"/>
      <c r="AL14" s="88"/>
      <c r="AM14" s="88"/>
      <c r="AN14" s="88"/>
      <c r="AO14" s="88"/>
      <c r="AP14" s="89"/>
    </row>
    <row r="15" spans="1:42" s="1" customFormat="1" ht="15.75" customHeight="1" x14ac:dyDescent="0.4">
      <c r="A15" s="95"/>
      <c r="B15" s="96"/>
      <c r="C15" s="96"/>
      <c r="D15" s="96"/>
      <c r="E15" s="96"/>
      <c r="F15" s="96"/>
      <c r="G15" s="96"/>
      <c r="H15" s="96"/>
      <c r="I15" s="96"/>
      <c r="J15" s="96"/>
      <c r="K15" s="96"/>
      <c r="L15" s="96"/>
      <c r="M15" s="96"/>
      <c r="N15" s="96"/>
      <c r="O15" s="96"/>
      <c r="P15" s="96"/>
      <c r="Q15" s="96"/>
      <c r="R15" s="96"/>
      <c r="S15" s="96"/>
      <c r="T15" s="96"/>
      <c r="U15" s="96"/>
      <c r="V15" s="97"/>
      <c r="W15" s="90"/>
      <c r="X15" s="91"/>
      <c r="Y15" s="91"/>
      <c r="Z15" s="91"/>
      <c r="AA15" s="91"/>
      <c r="AB15" s="91"/>
      <c r="AC15" s="91"/>
      <c r="AD15" s="91"/>
      <c r="AE15" s="91"/>
      <c r="AF15" s="91"/>
      <c r="AG15" s="91"/>
      <c r="AH15" s="91"/>
      <c r="AI15" s="91"/>
      <c r="AJ15" s="91"/>
      <c r="AK15" s="91"/>
      <c r="AL15" s="91"/>
      <c r="AM15" s="91"/>
      <c r="AN15" s="91"/>
      <c r="AO15" s="91"/>
      <c r="AP15" s="92"/>
    </row>
    <row r="16" spans="1:42" s="1" customFormat="1" ht="14.25" customHeight="1" x14ac:dyDescent="0.4">
      <c r="A16" s="98" t="s">
        <v>201</v>
      </c>
      <c r="B16" s="99"/>
      <c r="C16" s="99"/>
      <c r="D16" s="99"/>
      <c r="E16" s="99"/>
      <c r="F16" s="99"/>
      <c r="G16" s="99"/>
      <c r="H16" s="99"/>
      <c r="I16" s="99"/>
      <c r="J16" s="99"/>
      <c r="K16" s="99"/>
      <c r="L16" s="99"/>
      <c r="M16" s="99"/>
      <c r="N16" s="99"/>
      <c r="O16" s="99"/>
      <c r="P16" s="99"/>
      <c r="Q16" s="99"/>
      <c r="R16" s="99"/>
      <c r="S16" s="99"/>
      <c r="T16" s="99"/>
      <c r="U16" s="99"/>
      <c r="V16" s="100"/>
      <c r="W16" s="122"/>
      <c r="X16" s="123"/>
      <c r="Y16" s="123"/>
      <c r="Z16" s="123"/>
      <c r="AA16" s="123"/>
      <c r="AB16" s="123"/>
      <c r="AC16" s="123"/>
      <c r="AD16" s="123"/>
      <c r="AE16" s="123"/>
      <c r="AF16" s="123"/>
      <c r="AG16" s="123"/>
      <c r="AH16" s="123"/>
      <c r="AI16" s="123"/>
      <c r="AJ16" s="51"/>
      <c r="AK16" s="51"/>
      <c r="AL16" s="51"/>
      <c r="AM16" s="51"/>
      <c r="AN16" s="51"/>
      <c r="AO16" s="51"/>
      <c r="AP16" s="52"/>
    </row>
    <row r="17" spans="1:42" s="1" customFormat="1" ht="14.25" customHeight="1" x14ac:dyDescent="0.4">
      <c r="A17" s="101"/>
      <c r="B17" s="102"/>
      <c r="C17" s="102"/>
      <c r="D17" s="102"/>
      <c r="E17" s="102"/>
      <c r="F17" s="102"/>
      <c r="G17" s="102"/>
      <c r="H17" s="102"/>
      <c r="I17" s="102"/>
      <c r="J17" s="102"/>
      <c r="K17" s="102"/>
      <c r="L17" s="102"/>
      <c r="M17" s="102"/>
      <c r="N17" s="102"/>
      <c r="O17" s="102"/>
      <c r="P17" s="102"/>
      <c r="Q17" s="102"/>
      <c r="R17" s="102"/>
      <c r="S17" s="102"/>
      <c r="T17" s="102"/>
      <c r="U17" s="102"/>
      <c r="V17" s="103"/>
      <c r="W17" s="108"/>
      <c r="X17" s="109"/>
      <c r="Y17" s="109"/>
      <c r="Z17" s="109"/>
      <c r="AA17" s="109"/>
      <c r="AB17" s="109"/>
      <c r="AC17" s="109"/>
      <c r="AD17" s="109"/>
      <c r="AE17" s="260" t="str">
        <f>IF(OR(W16="",W16="検査の実施なし"),"","実施")</f>
        <v/>
      </c>
      <c r="AF17" s="260"/>
      <c r="AG17" s="109"/>
      <c r="AH17" s="109"/>
      <c r="AI17" s="109"/>
      <c r="AJ17" s="109"/>
      <c r="AK17" s="109"/>
      <c r="AL17" s="109"/>
      <c r="AM17" s="109"/>
      <c r="AN17" s="109"/>
      <c r="AO17" s="109"/>
      <c r="AP17" s="270" t="str">
        <f>IF(OR(W16="",W16="検査の実施なし"),"","）")</f>
        <v/>
      </c>
    </row>
    <row r="18" spans="1:42" s="1" customFormat="1" ht="14.25" customHeight="1" x14ac:dyDescent="0.4">
      <c r="A18" s="101"/>
      <c r="B18" s="102"/>
      <c r="C18" s="102"/>
      <c r="D18" s="102"/>
      <c r="E18" s="102"/>
      <c r="F18" s="102"/>
      <c r="G18" s="102"/>
      <c r="H18" s="102"/>
      <c r="I18" s="102"/>
      <c r="J18" s="102"/>
      <c r="K18" s="102"/>
      <c r="L18" s="102"/>
      <c r="M18" s="102"/>
      <c r="N18" s="102"/>
      <c r="O18" s="102"/>
      <c r="P18" s="102"/>
      <c r="Q18" s="102"/>
      <c r="R18" s="102"/>
      <c r="S18" s="102"/>
      <c r="T18" s="102"/>
      <c r="U18" s="102"/>
      <c r="V18" s="103"/>
      <c r="W18" s="261" t="str" cm="1">
        <f t="array" ref="W18">_xlfn.IFS(W16="遠城寺式乳幼児分析的発達検査","",W16="Ｓ－Ｍ社会生活能力検査","　 SQ",W16="田中ビネー知能検査Ⅴ","　 IQ",W16="新版Ｋ式発達検査","全領域DQ",TRUE,"")</f>
        <v/>
      </c>
      <c r="X18" s="262"/>
      <c r="Y18" s="262"/>
      <c r="Z18" s="86"/>
      <c r="AA18" s="86"/>
      <c r="AB18" s="86"/>
      <c r="AC18" s="55"/>
      <c r="AD18" s="55"/>
      <c r="AE18" s="56"/>
      <c r="AF18" s="56"/>
      <c r="AG18" s="55"/>
      <c r="AH18" s="55"/>
      <c r="AI18" s="55"/>
      <c r="AJ18" s="55"/>
      <c r="AK18" s="55"/>
      <c r="AL18" s="55"/>
      <c r="AM18" s="55"/>
      <c r="AN18" s="55"/>
      <c r="AO18" s="55"/>
      <c r="AP18" s="53"/>
    </row>
    <row r="19" spans="1:42" s="1" customFormat="1" ht="14.25" customHeight="1" x14ac:dyDescent="0.4">
      <c r="A19" s="101"/>
      <c r="B19" s="102"/>
      <c r="C19" s="102"/>
      <c r="D19" s="102"/>
      <c r="E19" s="102"/>
      <c r="F19" s="102"/>
      <c r="G19" s="102"/>
      <c r="H19" s="102"/>
      <c r="I19" s="102"/>
      <c r="J19" s="102"/>
      <c r="K19" s="102"/>
      <c r="L19" s="102"/>
      <c r="M19" s="102"/>
      <c r="N19" s="102"/>
      <c r="O19" s="102"/>
      <c r="P19" s="102"/>
      <c r="Q19" s="102"/>
      <c r="R19" s="102"/>
      <c r="S19" s="102"/>
      <c r="T19" s="102"/>
      <c r="U19" s="102"/>
      <c r="V19" s="103"/>
      <c r="W19" s="263" t="str" cm="1">
        <f t="array" ref="W19">_xlfn.IFS(W16="遠城寺式乳幼児分析的発達検査","移動運動",W16="Ｓ－Ｍ社会生活能力検査","身辺自立",W16="田中ビネー知能検査Ⅴ","",W16="新版Ｋ式発達検査","姿勢ｰ運動",TRUE,"")</f>
        <v/>
      </c>
      <c r="X19" s="264"/>
      <c r="Y19" s="264"/>
      <c r="Z19" s="54"/>
      <c r="AA19" s="265" t="str" cm="1">
        <f t="array" ref="AA19">_xlfn.IFS(W16="遠城寺式乳幼児分析的発達検査","：",W16="Ｓ－Ｍ社会生活能力検査","－",W16="田中ビネー知能検査Ⅴ","",W16="新版Ｋ式発達検査","－",TRUE,"")</f>
        <v/>
      </c>
      <c r="AB19" s="54"/>
      <c r="AC19" s="267" t="str" cm="1">
        <f t="array" ref="AC19">_xlfn.IFS(W16="遠城寺式乳幼児分析的発達検査","(DQ",W16="Ｓ－Ｍ社会生活能力検査","",W16="田中ビネー知能検査Ⅴ","",W16="新版Ｋ式発達検査","(DQ",TRUE,"")</f>
        <v/>
      </c>
      <c r="AD19" s="267"/>
      <c r="AE19" s="54"/>
      <c r="AF19" s="268" t="str" cm="1">
        <f t="array" ref="AF19">_xlfn.IFS(W16="遠城寺式乳幼児分析的発達検査",")",W16="Ｓ－Ｍ社会生活能力検査","",W16="田中ビネー知能検査Ⅴ","",W16="新版Ｋ式発達検査",")",TRUE,"")</f>
        <v/>
      </c>
      <c r="AG19" s="264" t="str" cm="1">
        <f t="array" ref="AG19">_xlfn.IFS(W16="遠城寺式乳幼児分析的発達検査","手の運動",W16="Ｓ－Ｍ社会生活能力検査","移　　動",W16="田中ビネー知能検査Ⅴ","",W16="新版Ｋ式発達検査","認知ｰ適応",TRUE,"")</f>
        <v/>
      </c>
      <c r="AH19" s="264"/>
      <c r="AI19" s="264"/>
      <c r="AJ19" s="54"/>
      <c r="AK19" s="266" t="str" cm="1">
        <f t="array" ref="AK19">_xlfn.IFS(W16="遠城寺式乳幼児分析的発達検査","：",W16="Ｓ－Ｍ社会生活能力検査","－",W16="田中ビネー知能検査Ⅴ","",W16="新版Ｋ式発達検査","－",TRUE,"")</f>
        <v/>
      </c>
      <c r="AL19" s="54"/>
      <c r="AM19" s="267" t="str" cm="1">
        <f t="array" ref="AM19">_xlfn.IFS(W16="遠城寺式乳幼児分析的発達検査","(DQ",W16="Ｓ－Ｍ社会生活能力検査","",W16="田中ビネー知能検査Ⅴ","",W16="新版Ｋ式発達検査","(DQ",TRUE,"")</f>
        <v/>
      </c>
      <c r="AN19" s="267"/>
      <c r="AO19" s="54"/>
      <c r="AP19" s="269" t="str" cm="1">
        <f t="array" ref="AP19">_xlfn.IFS(W16="遠城寺式乳幼児分析的発達検査",")",W16="Ｓ－Ｍ社会生活能力検査","",W16="田中ビネー知能検査Ⅴ","",W16="新版Ｋ式発達検査",")",TRUE,"")</f>
        <v/>
      </c>
    </row>
    <row r="20" spans="1:42" s="1" customFormat="1" ht="14.25" customHeight="1" x14ac:dyDescent="0.4">
      <c r="A20" s="101"/>
      <c r="B20" s="102"/>
      <c r="C20" s="102"/>
      <c r="D20" s="102"/>
      <c r="E20" s="102"/>
      <c r="F20" s="102"/>
      <c r="G20" s="102"/>
      <c r="H20" s="102"/>
      <c r="I20" s="102"/>
      <c r="J20" s="102"/>
      <c r="K20" s="102"/>
      <c r="L20" s="102"/>
      <c r="M20" s="102"/>
      <c r="N20" s="102"/>
      <c r="O20" s="102"/>
      <c r="P20" s="102"/>
      <c r="Q20" s="102"/>
      <c r="R20" s="102"/>
      <c r="S20" s="102"/>
      <c r="T20" s="102"/>
      <c r="U20" s="102"/>
      <c r="V20" s="103"/>
      <c r="W20" s="263" t="str" cm="1">
        <f t="array" ref="W20">_xlfn.IFS(W16="遠城寺式乳幼児分析的発達検査","基本的習慣",W16="Ｓ－Ｍ社会生活能力検査","作　　業",W16="田中ビネー知能検査Ⅴ","",W16="新版Ｋ式発達検査","言語ｰ社会",TRUE,"")</f>
        <v/>
      </c>
      <c r="X20" s="264"/>
      <c r="Y20" s="264"/>
      <c r="Z20" s="54"/>
      <c r="AA20" s="266" t="str" cm="1">
        <f t="array" ref="AA20">_xlfn.IFS(W16="遠城寺式乳幼児分析的発達検査","：",W16="Ｓ－Ｍ社会生活能力検査","－",W16="田中ビネー知能検査Ⅴ","",W16="新版Ｋ式発達検査","－",TRUE,"")</f>
        <v/>
      </c>
      <c r="AB20" s="54"/>
      <c r="AC20" s="267" t="str" cm="1">
        <f t="array" ref="AC20">_xlfn.IFS(W16="遠城寺式乳幼児分析的発達検査","(DQ",W16="Ｓ－Ｍ社会生活能力検査","",W16="田中ビネー知能検査Ⅴ","",W16="新版Ｋ式発達検査","(DQ",TRUE,"")</f>
        <v/>
      </c>
      <c r="AD20" s="267"/>
      <c r="AE20" s="54"/>
      <c r="AF20" s="268" t="str" cm="1">
        <f t="array" ref="AF20">_xlfn.IFS(W16="遠城寺式乳幼児分析的発達検査",")",W16="Ｓ－Ｍ社会生活能力検査","",W16="田中ビネー知能検査Ⅴ","",W16="新版Ｋ式発達検査",")",TRUE,"")</f>
        <v/>
      </c>
      <c r="AG20" s="264" t="str" cm="1">
        <f t="array" ref="AG20">_xlfn.IFS(W16="遠城寺式乳幼児分析的発達検査","対人関係",W16="Ｓ－Ｍ社会生活能力検査","ｺﾐｭﾆｹｰｼｮﾝ",W16="田中ビネー知能検査Ⅴ","",W16="新版Ｋ式発達検査","",TRUE,"")</f>
        <v/>
      </c>
      <c r="AH20" s="264"/>
      <c r="AI20" s="264"/>
      <c r="AJ20" s="54"/>
      <c r="AK20" s="266" t="str" cm="1">
        <f t="array" ref="AK20">_xlfn.IFS(W16="遠城寺式乳幼児分析的発達検査","：",W16="Ｓ－Ｍ社会生活能力検査","－",W16="田中ビネー知能検査Ⅴ","",W16="新版Ｋ式発達検査","",TRUE,"")</f>
        <v/>
      </c>
      <c r="AL20" s="54"/>
      <c r="AM20" s="267" t="str" cm="1">
        <f t="array" ref="AM20">_xlfn.IFS(W16="遠城寺式乳幼児分析的発達検査","(DQ",W16="Ｓ－Ｍ社会生活能力検査","",W16="田中ビネー知能検査Ⅴ","",W16="新版Ｋ式発達検査","",TRUE,"")</f>
        <v/>
      </c>
      <c r="AN20" s="267"/>
      <c r="AO20" s="54"/>
      <c r="AP20" s="269" t="str" cm="1">
        <f t="array" ref="AP20">_xlfn.IFS(W16="遠城寺式乳幼児分析的発達検査",")",W16="Ｓ－Ｍ社会生活能力検査","",W16="田中ビネー知能検査Ⅴ","",W16="新版Ｋ式発達検査","",TRUE,"")</f>
        <v/>
      </c>
    </row>
    <row r="21" spans="1:42" s="1" customFormat="1" ht="14.25" customHeight="1" x14ac:dyDescent="0.4">
      <c r="A21" s="101"/>
      <c r="B21" s="102"/>
      <c r="C21" s="102"/>
      <c r="D21" s="102"/>
      <c r="E21" s="102"/>
      <c r="F21" s="102"/>
      <c r="G21" s="102"/>
      <c r="H21" s="102"/>
      <c r="I21" s="102"/>
      <c r="J21" s="102"/>
      <c r="K21" s="102"/>
      <c r="L21" s="102"/>
      <c r="M21" s="102"/>
      <c r="N21" s="102"/>
      <c r="O21" s="102"/>
      <c r="P21" s="102"/>
      <c r="Q21" s="102"/>
      <c r="R21" s="102"/>
      <c r="S21" s="102"/>
      <c r="T21" s="102"/>
      <c r="U21" s="102"/>
      <c r="V21" s="103"/>
      <c r="W21" s="263" t="str" cm="1">
        <f t="array" ref="W21">_xlfn.IFS(W16="遠城寺式乳幼児分析的発達検査","発　　語",W16="Ｓ－Ｍ社会生活能力検査","集団参加",W16="田中ビネー知能検査Ⅴ","",W16="新版Ｋ式発達検査","",TRUE,"")</f>
        <v/>
      </c>
      <c r="X21" s="264"/>
      <c r="Y21" s="264"/>
      <c r="Z21" s="54"/>
      <c r="AA21" s="266" t="str" cm="1">
        <f t="array" ref="AA21">_xlfn.IFS(W16="遠城寺式乳幼児分析的発達検査","：",W16="Ｓ－Ｍ社会生活能力検査","－",W16="田中ビネー知能検査Ⅴ","",W16="新版Ｋ式発達検査","",TRUE,"")</f>
        <v/>
      </c>
      <c r="AB21" s="54"/>
      <c r="AC21" s="267" t="str" cm="1">
        <f t="array" ref="AC21">_xlfn.IFS(W16="遠城寺式乳幼児分析的発達検査","(DQ",W16="Ｓ－Ｍ社会生活能力検査","",W16="田中ビネー知能検査Ⅴ","",W16="新版Ｋ式発達検査","",TRUE,"")</f>
        <v/>
      </c>
      <c r="AD21" s="267"/>
      <c r="AE21" s="54"/>
      <c r="AF21" s="268" t="str" cm="1">
        <f t="array" ref="AF21">_xlfn.IFS(W16="遠城寺式乳幼児分析的発達検査",")",W16="Ｓ－Ｍ社会生活能力検査","",W16="田中ビネー知能検査Ⅴ","",W16="新版Ｋ式発達検査","",TRUE,"")</f>
        <v/>
      </c>
      <c r="AG21" s="264" t="str" cm="1">
        <f t="array" ref="AG21">_xlfn.IFS(W16="遠城寺式乳幼児分析的発達検査","言語理解",W16="Ｓ－Ｍ社会生活能力検査","自己統制",W16="田中ビネー知能検査Ⅴ","",W16="新版Ｋ式発達検査","",TRUE,"")</f>
        <v/>
      </c>
      <c r="AH21" s="264"/>
      <c r="AI21" s="264"/>
      <c r="AJ21" s="54"/>
      <c r="AK21" s="266" t="str" cm="1">
        <f t="array" ref="AK21">_xlfn.IFS(W16="遠城寺式乳幼児分析的発達検査","：",W16="Ｓ－Ｍ社会生活能力検査","－",W16="田中ビネー知能検査Ⅴ","",W16="新版Ｋ式発達検査","",TRUE,"")</f>
        <v/>
      </c>
      <c r="AL21" s="54"/>
      <c r="AM21" s="267" t="str" cm="1">
        <f t="array" ref="AM21">_xlfn.IFS(W16="遠城寺式乳幼児分析的発達検査","(DQ",W16="Ｓ－Ｍ社会生活能力検査","",W16="田中ビネー知能検査Ⅴ","",W16="新版Ｋ式発達検査","",TRUE,"")</f>
        <v/>
      </c>
      <c r="AN21" s="267"/>
      <c r="AO21" s="54"/>
      <c r="AP21" s="269" t="str" cm="1">
        <f t="array" ref="AP21">_xlfn.IFS(W16="遠城寺式乳幼児分析的発達検査",")",W16="Ｓ－Ｍ社会生活能力検査","",W16="田中ビネー知能検査Ⅴ","",W16="新版Ｋ式発達検査","",TRUE,"")</f>
        <v/>
      </c>
    </row>
    <row r="22" spans="1:42" s="1" customFormat="1" ht="14.25" customHeight="1" x14ac:dyDescent="0.4">
      <c r="A22" s="101"/>
      <c r="B22" s="102"/>
      <c r="C22" s="102"/>
      <c r="D22" s="102"/>
      <c r="E22" s="102"/>
      <c r="F22" s="102"/>
      <c r="G22" s="102"/>
      <c r="H22" s="102"/>
      <c r="I22" s="102"/>
      <c r="J22" s="102"/>
      <c r="K22" s="102"/>
      <c r="L22" s="102"/>
      <c r="M22" s="102"/>
      <c r="N22" s="102"/>
      <c r="O22" s="102"/>
      <c r="P22" s="102"/>
      <c r="Q22" s="102"/>
      <c r="R22" s="102"/>
      <c r="S22" s="102"/>
      <c r="T22" s="102"/>
      <c r="U22" s="102"/>
      <c r="V22" s="103"/>
      <c r="W22" s="122"/>
      <c r="X22" s="123"/>
      <c r="Y22" s="123"/>
      <c r="Z22" s="123"/>
      <c r="AA22" s="123"/>
      <c r="AB22" s="123"/>
      <c r="AC22" s="123"/>
      <c r="AD22" s="123"/>
      <c r="AE22" s="123"/>
      <c r="AF22" s="123"/>
      <c r="AG22" s="123"/>
      <c r="AH22" s="123"/>
      <c r="AI22" s="123"/>
      <c r="AJ22" s="51"/>
      <c r="AK22" s="51"/>
      <c r="AL22" s="51"/>
      <c r="AM22" s="51"/>
      <c r="AN22" s="51"/>
      <c r="AO22" s="51"/>
      <c r="AP22" s="52"/>
    </row>
    <row r="23" spans="1:42" s="1" customFormat="1" ht="14.25" customHeight="1" x14ac:dyDescent="0.4">
      <c r="A23" s="104"/>
      <c r="B23" s="102"/>
      <c r="C23" s="102"/>
      <c r="D23" s="102"/>
      <c r="E23" s="102"/>
      <c r="F23" s="102"/>
      <c r="G23" s="102"/>
      <c r="H23" s="102"/>
      <c r="I23" s="102"/>
      <c r="J23" s="102"/>
      <c r="K23" s="102"/>
      <c r="L23" s="102"/>
      <c r="M23" s="102"/>
      <c r="N23" s="102"/>
      <c r="O23" s="102"/>
      <c r="P23" s="102"/>
      <c r="Q23" s="102"/>
      <c r="R23" s="102"/>
      <c r="S23" s="102"/>
      <c r="T23" s="102"/>
      <c r="U23" s="102"/>
      <c r="V23" s="103"/>
      <c r="W23" s="108"/>
      <c r="X23" s="109"/>
      <c r="Y23" s="109"/>
      <c r="Z23" s="109"/>
      <c r="AA23" s="109"/>
      <c r="AB23" s="109"/>
      <c r="AC23" s="109"/>
      <c r="AD23" s="109"/>
      <c r="AE23" s="260" t="str">
        <f>IF(OR(W22="",W22="検査の実施なし"),"","実施")</f>
        <v/>
      </c>
      <c r="AF23" s="260"/>
      <c r="AG23" s="109"/>
      <c r="AH23" s="109"/>
      <c r="AI23" s="109"/>
      <c r="AJ23" s="109"/>
      <c r="AK23" s="109"/>
      <c r="AL23" s="109"/>
      <c r="AM23" s="109"/>
      <c r="AN23" s="109"/>
      <c r="AO23" s="109"/>
      <c r="AP23" s="270" t="str">
        <f>IF(OR(W22="",W22="検査の実施なし"),"","）")</f>
        <v/>
      </c>
    </row>
    <row r="24" spans="1:42" s="1" customFormat="1" ht="14.25" customHeight="1" x14ac:dyDescent="0.4">
      <c r="A24" s="104"/>
      <c r="B24" s="102"/>
      <c r="C24" s="102"/>
      <c r="D24" s="102"/>
      <c r="E24" s="102"/>
      <c r="F24" s="102"/>
      <c r="G24" s="102"/>
      <c r="H24" s="102"/>
      <c r="I24" s="102"/>
      <c r="J24" s="102"/>
      <c r="K24" s="102"/>
      <c r="L24" s="102"/>
      <c r="M24" s="102"/>
      <c r="N24" s="102"/>
      <c r="O24" s="102"/>
      <c r="P24" s="102"/>
      <c r="Q24" s="102"/>
      <c r="R24" s="102"/>
      <c r="S24" s="102"/>
      <c r="T24" s="102"/>
      <c r="U24" s="102"/>
      <c r="V24" s="103"/>
      <c r="W24" s="261" t="str" cm="1">
        <f t="array" ref="W24">_xlfn.IFS(W22="遠城寺式乳幼児分析的発達検査","",W22="Ｓ－Ｍ社会生活能力検査","　 SQ",W22="田中ビネー知能検査Ⅴ","　 IQ",W22="新版Ｋ式発達検査","全領域DQ",TRUE,"")</f>
        <v/>
      </c>
      <c r="X24" s="262"/>
      <c r="Y24" s="262"/>
      <c r="Z24" s="86"/>
      <c r="AA24" s="86"/>
      <c r="AB24" s="86"/>
      <c r="AC24" s="55"/>
      <c r="AD24" s="55"/>
      <c r="AE24" s="56"/>
      <c r="AF24" s="56"/>
      <c r="AG24" s="55"/>
      <c r="AH24" s="55"/>
      <c r="AI24" s="55"/>
      <c r="AJ24" s="55"/>
      <c r="AK24" s="55"/>
      <c r="AL24" s="55"/>
      <c r="AM24" s="55"/>
      <c r="AN24" s="55"/>
      <c r="AO24" s="55"/>
      <c r="AP24" s="53"/>
    </row>
    <row r="25" spans="1:42" s="1" customFormat="1" ht="14.25" customHeight="1" x14ac:dyDescent="0.4">
      <c r="A25" s="104"/>
      <c r="B25" s="102"/>
      <c r="C25" s="102"/>
      <c r="D25" s="102"/>
      <c r="E25" s="102"/>
      <c r="F25" s="102"/>
      <c r="G25" s="102"/>
      <c r="H25" s="102"/>
      <c r="I25" s="102"/>
      <c r="J25" s="102"/>
      <c r="K25" s="102"/>
      <c r="L25" s="102"/>
      <c r="M25" s="102"/>
      <c r="N25" s="102"/>
      <c r="O25" s="102"/>
      <c r="P25" s="102"/>
      <c r="Q25" s="102"/>
      <c r="R25" s="102"/>
      <c r="S25" s="102"/>
      <c r="T25" s="102"/>
      <c r="U25" s="102"/>
      <c r="V25" s="103"/>
      <c r="W25" s="263" t="str" cm="1">
        <f t="array" ref="W25">_xlfn.IFS(W22="遠城寺式乳幼児分析的発達検査","移動運動",W22="Ｓ－Ｍ社会生活能力検査","身辺自立",W22="田中ビネー知能検査Ⅴ","",W22="新版Ｋ式発達検査","姿勢ｰ運動",TRUE,"")</f>
        <v/>
      </c>
      <c r="X25" s="264"/>
      <c r="Y25" s="264"/>
      <c r="Z25" s="54"/>
      <c r="AA25" s="265" t="str" cm="1">
        <f t="array" ref="AA25">_xlfn.IFS(W22="遠城寺式乳幼児分析的発達検査","：",W22="Ｓ－Ｍ社会生活能力検査","－",W22="田中ビネー知能検査Ⅴ","",W22="新版Ｋ式発達検査","－",TRUE,"")</f>
        <v/>
      </c>
      <c r="AB25" s="54"/>
      <c r="AC25" s="267" t="str" cm="1">
        <f t="array" ref="AC25">_xlfn.IFS(W22="遠城寺式乳幼児分析的発達検査","(DQ",W22="Ｓ－Ｍ社会生活能力検査","",W22="田中ビネー知能検査Ⅴ","",W22="新版Ｋ式発達検査","(DQ",TRUE,"")</f>
        <v/>
      </c>
      <c r="AD25" s="267"/>
      <c r="AE25" s="54"/>
      <c r="AF25" s="268" t="str" cm="1">
        <f t="array" ref="AF25">_xlfn.IFS(W22="遠城寺式乳幼児分析的発達検査",")",W22="Ｓ－Ｍ社会生活能力検査","",W22="田中ビネー知能検査Ⅴ","",W22="新版Ｋ式発達検査",")",TRUE,"")</f>
        <v/>
      </c>
      <c r="AG25" s="264" t="str" cm="1">
        <f t="array" ref="AG25">_xlfn.IFS(W22="遠城寺式乳幼児分析的発達検査","手の運動",W22="Ｓ－Ｍ社会生活能力検査","移　　動",W22="田中ビネー知能検査Ⅴ","",W22="新版Ｋ式発達検査","認知ｰ適応",TRUE,"")</f>
        <v/>
      </c>
      <c r="AH25" s="264"/>
      <c r="AI25" s="264"/>
      <c r="AJ25" s="54"/>
      <c r="AK25" s="266" t="str" cm="1">
        <f t="array" ref="AK25">_xlfn.IFS(W22="遠城寺式乳幼児分析的発達検査","：",W22="Ｓ－Ｍ社会生活能力検査","－",W22="田中ビネー知能検査Ⅴ","",W22="新版Ｋ式発達検査","－",TRUE,"")</f>
        <v/>
      </c>
      <c r="AL25" s="54"/>
      <c r="AM25" s="267" t="str" cm="1">
        <f t="array" ref="AM25">_xlfn.IFS(W22="遠城寺式乳幼児分析的発達検査","(DQ",W22="Ｓ－Ｍ社会生活能力検査","",W22="田中ビネー知能検査Ⅴ","",W22="新版Ｋ式発達検査","(DQ",TRUE,"")</f>
        <v/>
      </c>
      <c r="AN25" s="267"/>
      <c r="AO25" s="54"/>
      <c r="AP25" s="269" t="str" cm="1">
        <f t="array" ref="AP25">_xlfn.IFS(W22="遠城寺式乳幼児分析的発達検査",")",W22="Ｓ－Ｍ社会生活能力検査","",W22="田中ビネー知能検査Ⅴ","",W22="新版Ｋ式発達検査",")",TRUE,"")</f>
        <v/>
      </c>
    </row>
    <row r="26" spans="1:42" s="1" customFormat="1" ht="14.25" customHeight="1" x14ac:dyDescent="0.4">
      <c r="A26" s="104"/>
      <c r="B26" s="102"/>
      <c r="C26" s="102"/>
      <c r="D26" s="102"/>
      <c r="E26" s="102"/>
      <c r="F26" s="102"/>
      <c r="G26" s="102"/>
      <c r="H26" s="102"/>
      <c r="I26" s="102"/>
      <c r="J26" s="102"/>
      <c r="K26" s="102"/>
      <c r="L26" s="102"/>
      <c r="M26" s="102"/>
      <c r="N26" s="102"/>
      <c r="O26" s="102"/>
      <c r="P26" s="102"/>
      <c r="Q26" s="102"/>
      <c r="R26" s="102"/>
      <c r="S26" s="102"/>
      <c r="T26" s="102"/>
      <c r="U26" s="102"/>
      <c r="V26" s="103"/>
      <c r="W26" s="263" t="str" cm="1">
        <f t="array" ref="W26">_xlfn.IFS(W22="遠城寺式乳幼児分析的発達検査","基本的習慣",W22="Ｓ－Ｍ社会生活能力検査","作　　業",W22="田中ビネー知能検査Ⅴ","",W22="新版Ｋ式発達検査","言語ｰ社会",TRUE,"")</f>
        <v/>
      </c>
      <c r="X26" s="264"/>
      <c r="Y26" s="264"/>
      <c r="Z26" s="54"/>
      <c r="AA26" s="266" t="str" cm="1">
        <f t="array" ref="AA26">_xlfn.IFS(W22="遠城寺式乳幼児分析的発達検査","：",W22="Ｓ－Ｍ社会生活能力検査","－",W22="田中ビネー知能検査Ⅴ","",W22="新版Ｋ式発達検査","－",TRUE,"")</f>
        <v/>
      </c>
      <c r="AB26" s="54"/>
      <c r="AC26" s="267" t="str" cm="1">
        <f t="array" ref="AC26">_xlfn.IFS(W22="遠城寺式乳幼児分析的発達検査","(DQ",W22="Ｓ－Ｍ社会生活能力検査","",W22="田中ビネー知能検査Ⅴ","",W22="新版Ｋ式発達検査","(DQ",TRUE,"")</f>
        <v/>
      </c>
      <c r="AD26" s="267"/>
      <c r="AE26" s="54"/>
      <c r="AF26" s="268" t="str" cm="1">
        <f t="array" ref="AF26">_xlfn.IFS(W22="遠城寺式乳幼児分析的発達検査",")",W22="Ｓ－Ｍ社会生活能力検査","",W22="田中ビネー知能検査Ⅴ","",W22="新版Ｋ式発達検査",")",TRUE,"")</f>
        <v/>
      </c>
      <c r="AG26" s="264" t="str" cm="1">
        <f t="array" ref="AG26">_xlfn.IFS(W22="遠城寺式乳幼児分析的発達検査","対人関係",W22="Ｓ－Ｍ社会生活能力検査","ｺﾐｭﾆｹｰｼｮﾝ",W22="田中ビネー知能検査Ⅴ","",W22="新版Ｋ式発達検査","",TRUE,"")</f>
        <v/>
      </c>
      <c r="AH26" s="264"/>
      <c r="AI26" s="264"/>
      <c r="AJ26" s="54"/>
      <c r="AK26" s="266" t="str" cm="1">
        <f t="array" ref="AK26">_xlfn.IFS(W22="遠城寺式乳幼児分析的発達検査","：",W22="Ｓ－Ｍ社会生活能力検査","－",W22="田中ビネー知能検査Ⅴ","",W22="新版Ｋ式発達検査","",TRUE,"")</f>
        <v/>
      </c>
      <c r="AL26" s="54"/>
      <c r="AM26" s="267" t="str" cm="1">
        <f t="array" ref="AM26">_xlfn.IFS(W22="遠城寺式乳幼児分析的発達検査","(DQ",W22="Ｓ－Ｍ社会生活能力検査","",W22="田中ビネー知能検査Ⅴ","",W22="新版Ｋ式発達検査","",TRUE,"")</f>
        <v/>
      </c>
      <c r="AN26" s="267"/>
      <c r="AO26" s="54"/>
      <c r="AP26" s="269" t="str" cm="1">
        <f t="array" ref="AP26">_xlfn.IFS(W22="遠城寺式乳幼児分析的発達検査",")",W22="Ｓ－Ｍ社会生活能力検査","",W22="田中ビネー知能検査Ⅴ","",W22="新版Ｋ式発達検査","",TRUE,"")</f>
        <v/>
      </c>
    </row>
    <row r="27" spans="1:42" s="1" customFormat="1" ht="14.25" customHeight="1" thickBot="1" x14ac:dyDescent="0.45">
      <c r="A27" s="105"/>
      <c r="B27" s="106"/>
      <c r="C27" s="106"/>
      <c r="D27" s="106"/>
      <c r="E27" s="106"/>
      <c r="F27" s="106"/>
      <c r="G27" s="106"/>
      <c r="H27" s="106"/>
      <c r="I27" s="106"/>
      <c r="J27" s="106"/>
      <c r="K27" s="106"/>
      <c r="L27" s="106"/>
      <c r="M27" s="106"/>
      <c r="N27" s="106"/>
      <c r="O27" s="106"/>
      <c r="P27" s="106"/>
      <c r="Q27" s="106"/>
      <c r="R27" s="106"/>
      <c r="S27" s="106"/>
      <c r="T27" s="106"/>
      <c r="U27" s="106"/>
      <c r="V27" s="107"/>
      <c r="W27" s="263" t="str" cm="1">
        <f t="array" ref="W27">_xlfn.IFS(W22="遠城寺式乳幼児分析的発達検査","発　　語",W22="Ｓ－Ｍ社会生活能力検査","集団参加",W22="田中ビネー知能検査Ⅴ","",W22="新版Ｋ式発達検査","",TRUE,"")</f>
        <v/>
      </c>
      <c r="X27" s="264"/>
      <c r="Y27" s="264"/>
      <c r="Z27" s="54"/>
      <c r="AA27" s="266" t="str" cm="1">
        <f t="array" ref="AA27">_xlfn.IFS(W22="遠城寺式乳幼児分析的発達検査","：",W22="Ｓ－Ｍ社会生活能力検査","－",W22="田中ビネー知能検査Ⅴ","",W22="新版Ｋ式発達検査","",TRUE,"")</f>
        <v/>
      </c>
      <c r="AB27" s="54"/>
      <c r="AC27" s="267" t="str" cm="1">
        <f t="array" ref="AC27">_xlfn.IFS(W22="遠城寺式乳幼児分析的発達検査","(DQ",W22="Ｓ－Ｍ社会生活能力検査","",W22="田中ビネー知能検査Ⅴ","",W22="新版Ｋ式発達検査","",TRUE,"")</f>
        <v/>
      </c>
      <c r="AD27" s="267"/>
      <c r="AE27" s="54"/>
      <c r="AF27" s="268" t="str" cm="1">
        <f t="array" ref="AF27">_xlfn.IFS(W22="遠城寺式乳幼児分析的発達検査",")",W22="Ｓ－Ｍ社会生活能力検査","",W22="田中ビネー知能検査Ⅴ","",W22="新版Ｋ式発達検査","",TRUE,"")</f>
        <v/>
      </c>
      <c r="AG27" s="264" t="str" cm="1">
        <f t="array" ref="AG27">_xlfn.IFS(W22="遠城寺式乳幼児分析的発達検査","言語理解",W22="Ｓ－Ｍ社会生活能力検査","自己統制",W22="田中ビネー知能検査Ⅴ","",W22="新版Ｋ式発達検査","",TRUE,"")</f>
        <v/>
      </c>
      <c r="AH27" s="264"/>
      <c r="AI27" s="264"/>
      <c r="AJ27" s="54"/>
      <c r="AK27" s="266" t="str" cm="1">
        <f t="array" ref="AK27">_xlfn.IFS(W22="遠城寺式乳幼児分析的発達検査","：",W22="Ｓ－Ｍ社会生活能力検査","－",W22="田中ビネー知能検査Ⅴ","",W22="新版Ｋ式発達検査","",TRUE,"")</f>
        <v/>
      </c>
      <c r="AL27" s="54"/>
      <c r="AM27" s="267" t="str" cm="1">
        <f t="array" ref="AM27">_xlfn.IFS(W22="遠城寺式乳幼児分析的発達検査","(DQ",W22="Ｓ－Ｍ社会生活能力検査","",W22="田中ビネー知能検査Ⅴ","",W22="新版Ｋ式発達検査","",TRUE,"")</f>
        <v/>
      </c>
      <c r="AN27" s="267"/>
      <c r="AO27" s="54"/>
      <c r="AP27" s="269" t="str" cm="1">
        <f t="array" ref="AP27">_xlfn.IFS(W22="遠城寺式乳幼児分析的発達検査",")",W22="Ｓ－Ｍ社会生活能力検査","",W22="田中ビネー知能検査Ⅴ","",W22="新版Ｋ式発達検査","",TRUE,"")</f>
        <v/>
      </c>
    </row>
    <row r="28" spans="1:42" s="1" customFormat="1" ht="18.75" customHeight="1" x14ac:dyDescent="0.4">
      <c r="A28" s="124" t="s">
        <v>218</v>
      </c>
      <c r="B28" s="137" t="s">
        <v>237</v>
      </c>
      <c r="C28" s="32"/>
      <c r="D28" s="157" t="s">
        <v>220</v>
      </c>
      <c r="E28" s="157"/>
      <c r="F28" s="157"/>
      <c r="G28" s="157"/>
      <c r="H28" s="157"/>
      <c r="I28" s="157"/>
      <c r="J28" s="157"/>
      <c r="K28" s="157"/>
      <c r="L28" s="157"/>
      <c r="M28" s="157"/>
      <c r="N28" s="157"/>
      <c r="O28" s="157"/>
      <c r="P28" s="157"/>
      <c r="Q28" s="157"/>
      <c r="R28" s="157"/>
      <c r="S28" s="157"/>
      <c r="T28" s="157"/>
      <c r="U28" s="157"/>
      <c r="V28" s="157"/>
      <c r="W28" s="119" t="s">
        <v>221</v>
      </c>
      <c r="X28" s="120"/>
      <c r="Y28" s="120"/>
      <c r="Z28" s="120"/>
      <c r="AA28" s="120"/>
      <c r="AB28" s="120"/>
      <c r="AC28" s="120"/>
      <c r="AD28" s="120"/>
      <c r="AE28" s="120"/>
      <c r="AF28" s="120"/>
      <c r="AG28" s="120"/>
      <c r="AH28" s="120"/>
      <c r="AI28" s="120"/>
      <c r="AJ28" s="120"/>
      <c r="AK28" s="120"/>
      <c r="AL28" s="120"/>
      <c r="AM28" s="120"/>
      <c r="AN28" s="120"/>
      <c r="AO28" s="120"/>
      <c r="AP28" s="121"/>
    </row>
    <row r="29" spans="1:42" s="1" customFormat="1" ht="17.25" customHeight="1" x14ac:dyDescent="0.4">
      <c r="A29" s="125"/>
      <c r="B29" s="133"/>
      <c r="C29" s="135"/>
      <c r="D29" s="110"/>
      <c r="E29" s="99"/>
      <c r="F29" s="99"/>
      <c r="G29" s="99"/>
      <c r="H29" s="99"/>
      <c r="I29" s="99"/>
      <c r="J29" s="99"/>
      <c r="K29" s="99"/>
      <c r="L29" s="99"/>
      <c r="M29" s="99"/>
      <c r="N29" s="99"/>
      <c r="O29" s="99"/>
      <c r="P29" s="99"/>
      <c r="Q29" s="99"/>
      <c r="R29" s="99"/>
      <c r="S29" s="99"/>
      <c r="T29" s="99"/>
      <c r="U29" s="99"/>
      <c r="V29" s="154"/>
      <c r="W29" s="110"/>
      <c r="X29" s="111"/>
      <c r="Y29" s="111"/>
      <c r="Z29" s="111"/>
      <c r="AA29" s="111"/>
      <c r="AB29" s="111"/>
      <c r="AC29" s="111"/>
      <c r="AD29" s="111"/>
      <c r="AE29" s="111"/>
      <c r="AF29" s="111"/>
      <c r="AG29" s="111"/>
      <c r="AH29" s="111"/>
      <c r="AI29" s="111"/>
      <c r="AJ29" s="111"/>
      <c r="AK29" s="111"/>
      <c r="AL29" s="111"/>
      <c r="AM29" s="111"/>
      <c r="AN29" s="111"/>
      <c r="AO29" s="111"/>
      <c r="AP29" s="112"/>
    </row>
    <row r="30" spans="1:42" s="1" customFormat="1" ht="17.25" customHeight="1" x14ac:dyDescent="0.4">
      <c r="A30" s="125"/>
      <c r="B30" s="133"/>
      <c r="C30" s="136"/>
      <c r="D30" s="138"/>
      <c r="E30" s="102"/>
      <c r="F30" s="102"/>
      <c r="G30" s="102"/>
      <c r="H30" s="102"/>
      <c r="I30" s="102"/>
      <c r="J30" s="102"/>
      <c r="K30" s="102"/>
      <c r="L30" s="102"/>
      <c r="M30" s="102"/>
      <c r="N30" s="102"/>
      <c r="O30" s="102"/>
      <c r="P30" s="102"/>
      <c r="Q30" s="102"/>
      <c r="R30" s="102"/>
      <c r="S30" s="102"/>
      <c r="T30" s="102"/>
      <c r="U30" s="102"/>
      <c r="V30" s="155"/>
      <c r="W30" s="113"/>
      <c r="X30" s="114"/>
      <c r="Y30" s="114"/>
      <c r="Z30" s="114"/>
      <c r="AA30" s="114"/>
      <c r="AB30" s="114"/>
      <c r="AC30" s="114"/>
      <c r="AD30" s="114"/>
      <c r="AE30" s="114"/>
      <c r="AF30" s="114"/>
      <c r="AG30" s="114"/>
      <c r="AH30" s="114"/>
      <c r="AI30" s="114"/>
      <c r="AJ30" s="114"/>
      <c r="AK30" s="114"/>
      <c r="AL30" s="114"/>
      <c r="AM30" s="114"/>
      <c r="AN30" s="114"/>
      <c r="AO30" s="114"/>
      <c r="AP30" s="115"/>
    </row>
    <row r="31" spans="1:42" s="1" customFormat="1" ht="17.25" customHeight="1" x14ac:dyDescent="0.4">
      <c r="A31" s="125"/>
      <c r="B31" s="133"/>
      <c r="C31" s="133" t="s">
        <v>193</v>
      </c>
      <c r="D31" s="138"/>
      <c r="E31" s="102"/>
      <c r="F31" s="102"/>
      <c r="G31" s="102"/>
      <c r="H31" s="102"/>
      <c r="I31" s="102"/>
      <c r="J31" s="102"/>
      <c r="K31" s="102"/>
      <c r="L31" s="102"/>
      <c r="M31" s="102"/>
      <c r="N31" s="102"/>
      <c r="O31" s="102"/>
      <c r="P31" s="102"/>
      <c r="Q31" s="102"/>
      <c r="R31" s="102"/>
      <c r="S31" s="102"/>
      <c r="T31" s="102"/>
      <c r="U31" s="102"/>
      <c r="V31" s="155"/>
      <c r="W31" s="113"/>
      <c r="X31" s="114"/>
      <c r="Y31" s="114"/>
      <c r="Z31" s="114"/>
      <c r="AA31" s="114"/>
      <c r="AB31" s="114"/>
      <c r="AC31" s="114"/>
      <c r="AD31" s="114"/>
      <c r="AE31" s="114"/>
      <c r="AF31" s="114"/>
      <c r="AG31" s="114"/>
      <c r="AH31" s="114"/>
      <c r="AI31" s="114"/>
      <c r="AJ31" s="114"/>
      <c r="AK31" s="114"/>
      <c r="AL31" s="114"/>
      <c r="AM31" s="114"/>
      <c r="AN31" s="114"/>
      <c r="AO31" s="114"/>
      <c r="AP31" s="115"/>
    </row>
    <row r="32" spans="1:42" s="1" customFormat="1" ht="17.25" customHeight="1" x14ac:dyDescent="0.4">
      <c r="A32" s="125"/>
      <c r="B32" s="133"/>
      <c r="C32" s="134"/>
      <c r="D32" s="148"/>
      <c r="E32" s="149"/>
      <c r="F32" s="149"/>
      <c r="G32" s="149"/>
      <c r="H32" s="149"/>
      <c r="I32" s="149"/>
      <c r="J32" s="149"/>
      <c r="K32" s="149"/>
      <c r="L32" s="149"/>
      <c r="M32" s="149"/>
      <c r="N32" s="149"/>
      <c r="O32" s="149"/>
      <c r="P32" s="149"/>
      <c r="Q32" s="149"/>
      <c r="R32" s="149"/>
      <c r="S32" s="149"/>
      <c r="T32" s="149"/>
      <c r="U32" s="149"/>
      <c r="V32" s="156"/>
      <c r="W32" s="116"/>
      <c r="X32" s="117"/>
      <c r="Y32" s="117"/>
      <c r="Z32" s="117"/>
      <c r="AA32" s="117"/>
      <c r="AB32" s="117"/>
      <c r="AC32" s="117"/>
      <c r="AD32" s="117"/>
      <c r="AE32" s="117"/>
      <c r="AF32" s="117"/>
      <c r="AG32" s="117"/>
      <c r="AH32" s="117"/>
      <c r="AI32" s="117"/>
      <c r="AJ32" s="117"/>
      <c r="AK32" s="117"/>
      <c r="AL32" s="117"/>
      <c r="AM32" s="117"/>
      <c r="AN32" s="117"/>
      <c r="AO32" s="117"/>
      <c r="AP32" s="118"/>
    </row>
    <row r="33" spans="1:42" s="1" customFormat="1" ht="17.25" customHeight="1" x14ac:dyDescent="0.4">
      <c r="A33" s="125"/>
      <c r="B33" s="133"/>
      <c r="C33" s="135"/>
      <c r="D33" s="110"/>
      <c r="E33" s="111"/>
      <c r="F33" s="111"/>
      <c r="G33" s="111"/>
      <c r="H33" s="111"/>
      <c r="I33" s="111"/>
      <c r="J33" s="111"/>
      <c r="K33" s="111"/>
      <c r="L33" s="111"/>
      <c r="M33" s="111"/>
      <c r="N33" s="111"/>
      <c r="O33" s="111"/>
      <c r="P33" s="111"/>
      <c r="Q33" s="111"/>
      <c r="R33" s="111"/>
      <c r="S33" s="111"/>
      <c r="T33" s="111"/>
      <c r="U33" s="111"/>
      <c r="V33" s="151"/>
      <c r="W33" s="110"/>
      <c r="X33" s="111"/>
      <c r="Y33" s="111"/>
      <c r="Z33" s="111"/>
      <c r="AA33" s="111"/>
      <c r="AB33" s="111"/>
      <c r="AC33" s="111"/>
      <c r="AD33" s="111"/>
      <c r="AE33" s="111"/>
      <c r="AF33" s="111"/>
      <c r="AG33" s="111"/>
      <c r="AH33" s="111"/>
      <c r="AI33" s="111"/>
      <c r="AJ33" s="111"/>
      <c r="AK33" s="111"/>
      <c r="AL33" s="111"/>
      <c r="AM33" s="111"/>
      <c r="AN33" s="111"/>
      <c r="AO33" s="111"/>
      <c r="AP33" s="112"/>
    </row>
    <row r="34" spans="1:42" s="1" customFormat="1" ht="17.25" customHeight="1" x14ac:dyDescent="0.4">
      <c r="A34" s="125"/>
      <c r="B34" s="133"/>
      <c r="C34" s="136"/>
      <c r="D34" s="113"/>
      <c r="E34" s="114"/>
      <c r="F34" s="114"/>
      <c r="G34" s="114"/>
      <c r="H34" s="114"/>
      <c r="I34" s="114"/>
      <c r="J34" s="114"/>
      <c r="K34" s="114"/>
      <c r="L34" s="114"/>
      <c r="M34" s="114"/>
      <c r="N34" s="114"/>
      <c r="O34" s="114"/>
      <c r="P34" s="114"/>
      <c r="Q34" s="114"/>
      <c r="R34" s="114"/>
      <c r="S34" s="114"/>
      <c r="T34" s="114"/>
      <c r="U34" s="114"/>
      <c r="V34" s="152"/>
      <c r="W34" s="113"/>
      <c r="X34" s="114"/>
      <c r="Y34" s="114"/>
      <c r="Z34" s="114"/>
      <c r="AA34" s="114"/>
      <c r="AB34" s="114"/>
      <c r="AC34" s="114"/>
      <c r="AD34" s="114"/>
      <c r="AE34" s="114"/>
      <c r="AF34" s="114"/>
      <c r="AG34" s="114"/>
      <c r="AH34" s="114"/>
      <c r="AI34" s="114"/>
      <c r="AJ34" s="114"/>
      <c r="AK34" s="114"/>
      <c r="AL34" s="114"/>
      <c r="AM34" s="114"/>
      <c r="AN34" s="114"/>
      <c r="AO34" s="114"/>
      <c r="AP34" s="115"/>
    </row>
    <row r="35" spans="1:42" s="1" customFormat="1" ht="17.25" customHeight="1" x14ac:dyDescent="0.4">
      <c r="A35" s="125"/>
      <c r="B35" s="133"/>
      <c r="C35" s="133" t="s">
        <v>193</v>
      </c>
      <c r="D35" s="113"/>
      <c r="E35" s="114"/>
      <c r="F35" s="114"/>
      <c r="G35" s="114"/>
      <c r="H35" s="114"/>
      <c r="I35" s="114"/>
      <c r="J35" s="114"/>
      <c r="K35" s="114"/>
      <c r="L35" s="114"/>
      <c r="M35" s="114"/>
      <c r="N35" s="114"/>
      <c r="O35" s="114"/>
      <c r="P35" s="114"/>
      <c r="Q35" s="114"/>
      <c r="R35" s="114"/>
      <c r="S35" s="114"/>
      <c r="T35" s="114"/>
      <c r="U35" s="114"/>
      <c r="V35" s="152"/>
      <c r="W35" s="113"/>
      <c r="X35" s="114"/>
      <c r="Y35" s="114"/>
      <c r="Z35" s="114"/>
      <c r="AA35" s="114"/>
      <c r="AB35" s="114"/>
      <c r="AC35" s="114"/>
      <c r="AD35" s="114"/>
      <c r="AE35" s="114"/>
      <c r="AF35" s="114"/>
      <c r="AG35" s="114"/>
      <c r="AH35" s="114"/>
      <c r="AI35" s="114"/>
      <c r="AJ35" s="114"/>
      <c r="AK35" s="114"/>
      <c r="AL35" s="114"/>
      <c r="AM35" s="114"/>
      <c r="AN35" s="114"/>
      <c r="AO35" s="114"/>
      <c r="AP35" s="115"/>
    </row>
    <row r="36" spans="1:42" s="1" customFormat="1" ht="17.25" customHeight="1" x14ac:dyDescent="0.4">
      <c r="A36" s="125"/>
      <c r="B36" s="133"/>
      <c r="C36" s="134"/>
      <c r="D36" s="116"/>
      <c r="E36" s="117"/>
      <c r="F36" s="117"/>
      <c r="G36" s="117"/>
      <c r="H36" s="117"/>
      <c r="I36" s="117"/>
      <c r="J36" s="117"/>
      <c r="K36" s="117"/>
      <c r="L36" s="117"/>
      <c r="M36" s="117"/>
      <c r="N36" s="117"/>
      <c r="O36" s="117"/>
      <c r="P36" s="117"/>
      <c r="Q36" s="117"/>
      <c r="R36" s="117"/>
      <c r="S36" s="117"/>
      <c r="T36" s="117"/>
      <c r="U36" s="117"/>
      <c r="V36" s="153"/>
      <c r="W36" s="116"/>
      <c r="X36" s="117"/>
      <c r="Y36" s="117"/>
      <c r="Z36" s="117"/>
      <c r="AA36" s="117"/>
      <c r="AB36" s="117"/>
      <c r="AC36" s="117"/>
      <c r="AD36" s="117"/>
      <c r="AE36" s="117"/>
      <c r="AF36" s="117"/>
      <c r="AG36" s="117"/>
      <c r="AH36" s="117"/>
      <c r="AI36" s="117"/>
      <c r="AJ36" s="117"/>
      <c r="AK36" s="117"/>
      <c r="AL36" s="117"/>
      <c r="AM36" s="117"/>
      <c r="AN36" s="117"/>
      <c r="AO36" s="117"/>
      <c r="AP36" s="118"/>
    </row>
    <row r="37" spans="1:42" s="1" customFormat="1" ht="17.25" customHeight="1" x14ac:dyDescent="0.4">
      <c r="A37" s="125"/>
      <c r="B37" s="133"/>
      <c r="C37" s="135"/>
      <c r="D37" s="110"/>
      <c r="E37" s="111"/>
      <c r="F37" s="111"/>
      <c r="G37" s="111"/>
      <c r="H37" s="111"/>
      <c r="I37" s="111"/>
      <c r="J37" s="111"/>
      <c r="K37" s="111"/>
      <c r="L37" s="111"/>
      <c r="M37" s="111"/>
      <c r="N37" s="111"/>
      <c r="O37" s="111"/>
      <c r="P37" s="111"/>
      <c r="Q37" s="111"/>
      <c r="R37" s="111"/>
      <c r="S37" s="111"/>
      <c r="T37" s="111"/>
      <c r="U37" s="111"/>
      <c r="V37" s="151"/>
      <c r="W37" s="110"/>
      <c r="X37" s="111"/>
      <c r="Y37" s="111"/>
      <c r="Z37" s="111"/>
      <c r="AA37" s="111"/>
      <c r="AB37" s="111"/>
      <c r="AC37" s="111"/>
      <c r="AD37" s="111"/>
      <c r="AE37" s="111"/>
      <c r="AF37" s="111"/>
      <c r="AG37" s="111"/>
      <c r="AH37" s="111"/>
      <c r="AI37" s="111"/>
      <c r="AJ37" s="111"/>
      <c r="AK37" s="111"/>
      <c r="AL37" s="111"/>
      <c r="AM37" s="111"/>
      <c r="AN37" s="111"/>
      <c r="AO37" s="111"/>
      <c r="AP37" s="112"/>
    </row>
    <row r="38" spans="1:42" s="1" customFormat="1" ht="17.25" customHeight="1" x14ac:dyDescent="0.4">
      <c r="A38" s="125"/>
      <c r="B38" s="133"/>
      <c r="C38" s="136"/>
      <c r="D38" s="113"/>
      <c r="E38" s="114"/>
      <c r="F38" s="114"/>
      <c r="G38" s="114"/>
      <c r="H38" s="114"/>
      <c r="I38" s="114"/>
      <c r="J38" s="114"/>
      <c r="K38" s="114"/>
      <c r="L38" s="114"/>
      <c r="M38" s="114"/>
      <c r="N38" s="114"/>
      <c r="O38" s="114"/>
      <c r="P38" s="114"/>
      <c r="Q38" s="114"/>
      <c r="R38" s="114"/>
      <c r="S38" s="114"/>
      <c r="T38" s="114"/>
      <c r="U38" s="114"/>
      <c r="V38" s="152"/>
      <c r="W38" s="113"/>
      <c r="X38" s="114"/>
      <c r="Y38" s="114"/>
      <c r="Z38" s="114"/>
      <c r="AA38" s="114"/>
      <c r="AB38" s="114"/>
      <c r="AC38" s="114"/>
      <c r="AD38" s="114"/>
      <c r="AE38" s="114"/>
      <c r="AF38" s="114"/>
      <c r="AG38" s="114"/>
      <c r="AH38" s="114"/>
      <c r="AI38" s="114"/>
      <c r="AJ38" s="114"/>
      <c r="AK38" s="114"/>
      <c r="AL38" s="114"/>
      <c r="AM38" s="114"/>
      <c r="AN38" s="114"/>
      <c r="AO38" s="114"/>
      <c r="AP38" s="115"/>
    </row>
    <row r="39" spans="1:42" s="1" customFormat="1" ht="17.25" customHeight="1" x14ac:dyDescent="0.4">
      <c r="A39" s="125"/>
      <c r="B39" s="133"/>
      <c r="C39" s="133" t="s">
        <v>193</v>
      </c>
      <c r="D39" s="113"/>
      <c r="E39" s="114"/>
      <c r="F39" s="114"/>
      <c r="G39" s="114"/>
      <c r="H39" s="114"/>
      <c r="I39" s="114"/>
      <c r="J39" s="114"/>
      <c r="K39" s="114"/>
      <c r="L39" s="114"/>
      <c r="M39" s="114"/>
      <c r="N39" s="114"/>
      <c r="O39" s="114"/>
      <c r="P39" s="114"/>
      <c r="Q39" s="114"/>
      <c r="R39" s="114"/>
      <c r="S39" s="114"/>
      <c r="T39" s="114"/>
      <c r="U39" s="114"/>
      <c r="V39" s="152"/>
      <c r="W39" s="113"/>
      <c r="X39" s="114"/>
      <c r="Y39" s="114"/>
      <c r="Z39" s="114"/>
      <c r="AA39" s="114"/>
      <c r="AB39" s="114"/>
      <c r="AC39" s="114"/>
      <c r="AD39" s="114"/>
      <c r="AE39" s="114"/>
      <c r="AF39" s="114"/>
      <c r="AG39" s="114"/>
      <c r="AH39" s="114"/>
      <c r="AI39" s="114"/>
      <c r="AJ39" s="114"/>
      <c r="AK39" s="114"/>
      <c r="AL39" s="114"/>
      <c r="AM39" s="114"/>
      <c r="AN39" s="114"/>
      <c r="AO39" s="114"/>
      <c r="AP39" s="115"/>
    </row>
    <row r="40" spans="1:42" s="1" customFormat="1" ht="17.25" customHeight="1" x14ac:dyDescent="0.4">
      <c r="A40" s="125"/>
      <c r="B40" s="134"/>
      <c r="C40" s="134"/>
      <c r="D40" s="116"/>
      <c r="E40" s="117"/>
      <c r="F40" s="117"/>
      <c r="G40" s="117"/>
      <c r="H40" s="117"/>
      <c r="I40" s="117"/>
      <c r="J40" s="117"/>
      <c r="K40" s="117"/>
      <c r="L40" s="117"/>
      <c r="M40" s="117"/>
      <c r="N40" s="117"/>
      <c r="O40" s="117"/>
      <c r="P40" s="117"/>
      <c r="Q40" s="117"/>
      <c r="R40" s="117"/>
      <c r="S40" s="117"/>
      <c r="T40" s="117"/>
      <c r="U40" s="117"/>
      <c r="V40" s="153"/>
      <c r="W40" s="116"/>
      <c r="X40" s="117"/>
      <c r="Y40" s="117"/>
      <c r="Z40" s="117"/>
      <c r="AA40" s="117"/>
      <c r="AB40" s="117"/>
      <c r="AC40" s="117"/>
      <c r="AD40" s="117"/>
      <c r="AE40" s="117"/>
      <c r="AF40" s="117"/>
      <c r="AG40" s="117"/>
      <c r="AH40" s="117"/>
      <c r="AI40" s="117"/>
      <c r="AJ40" s="117"/>
      <c r="AK40" s="117"/>
      <c r="AL40" s="117"/>
      <c r="AM40" s="117"/>
      <c r="AN40" s="117"/>
      <c r="AO40" s="117"/>
      <c r="AP40" s="118"/>
    </row>
    <row r="41" spans="1:42" s="1" customFormat="1" ht="13.5" x14ac:dyDescent="0.4">
      <c r="A41" s="125"/>
      <c r="B41" s="140" t="s">
        <v>122</v>
      </c>
      <c r="C41" s="141"/>
      <c r="D41" s="146" t="s">
        <v>222</v>
      </c>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47"/>
    </row>
    <row r="42" spans="1:42" s="1" customFormat="1" ht="14.25" customHeight="1" x14ac:dyDescent="0.4">
      <c r="A42" s="125"/>
      <c r="B42" s="142"/>
      <c r="C42" s="143"/>
      <c r="D42" s="138"/>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3"/>
    </row>
    <row r="43" spans="1:42" s="1" customFormat="1" ht="14.25" customHeight="1" x14ac:dyDescent="0.4">
      <c r="A43" s="125"/>
      <c r="B43" s="142"/>
      <c r="C43" s="143"/>
      <c r="D43" s="138"/>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3"/>
    </row>
    <row r="44" spans="1:42" s="1" customFormat="1" ht="14.25" customHeight="1" x14ac:dyDescent="0.4">
      <c r="A44" s="125"/>
      <c r="B44" s="144"/>
      <c r="C44" s="145"/>
      <c r="D44" s="148"/>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50"/>
    </row>
    <row r="45" spans="1:42" s="1" customFormat="1" ht="14.25" customHeight="1" x14ac:dyDescent="0.4">
      <c r="A45" s="125"/>
      <c r="B45" s="127" t="s">
        <v>219</v>
      </c>
      <c r="C45" s="128"/>
      <c r="D45" s="110"/>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100"/>
    </row>
    <row r="46" spans="1:42" s="1" customFormat="1" ht="14.25" customHeight="1" x14ac:dyDescent="0.4">
      <c r="A46" s="125"/>
      <c r="B46" s="129"/>
      <c r="C46" s="130"/>
      <c r="D46" s="138"/>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3"/>
    </row>
    <row r="47" spans="1:42" s="1" customFormat="1" ht="14.25" customHeight="1" x14ac:dyDescent="0.4">
      <c r="A47" s="125"/>
      <c r="B47" s="129"/>
      <c r="C47" s="130"/>
      <c r="D47" s="138"/>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3"/>
    </row>
    <row r="48" spans="1:42" s="1" customFormat="1" ht="14.25" customHeight="1" thickBot="1" x14ac:dyDescent="0.45">
      <c r="A48" s="126"/>
      <c r="B48" s="131"/>
      <c r="C48" s="132"/>
      <c r="D48" s="139"/>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7"/>
    </row>
    <row r="49" spans="1:22" s="1" customFormat="1" ht="13.5" x14ac:dyDescent="0.4">
      <c r="A49" s="12"/>
      <c r="B49" s="12"/>
      <c r="C49" s="12"/>
      <c r="D49" s="12"/>
      <c r="E49" s="12"/>
      <c r="F49" s="12"/>
      <c r="G49" s="12"/>
      <c r="H49" s="12"/>
      <c r="I49" s="12"/>
      <c r="J49" s="12"/>
      <c r="K49" s="12"/>
      <c r="L49" s="12"/>
      <c r="M49" s="12"/>
      <c r="N49" s="12"/>
      <c r="O49" s="12"/>
      <c r="P49" s="12"/>
      <c r="Q49" s="12"/>
      <c r="R49" s="12"/>
      <c r="S49" s="12"/>
      <c r="T49" s="12"/>
      <c r="U49" s="12"/>
      <c r="V49" s="12"/>
    </row>
    <row r="50" spans="1:22" s="1" customFormat="1" ht="13.5" x14ac:dyDescent="0.4">
      <c r="A50" s="12"/>
      <c r="B50" s="12"/>
      <c r="C50" s="12"/>
      <c r="D50" s="12"/>
      <c r="E50" s="12"/>
      <c r="F50" s="12"/>
      <c r="G50" s="12"/>
      <c r="H50" s="12"/>
      <c r="I50" s="12"/>
      <c r="J50" s="12"/>
      <c r="K50" s="12"/>
      <c r="L50" s="12"/>
      <c r="M50" s="12"/>
      <c r="N50" s="12"/>
      <c r="O50" s="12"/>
      <c r="P50" s="12"/>
      <c r="Q50" s="12"/>
      <c r="R50" s="12"/>
      <c r="S50" s="12"/>
      <c r="T50" s="12"/>
      <c r="U50" s="12"/>
      <c r="V50" s="12"/>
    </row>
    <row r="51" spans="1:22" s="1" customFormat="1" ht="13.5" x14ac:dyDescent="0.4">
      <c r="A51" s="12"/>
      <c r="B51" s="12"/>
      <c r="C51" s="12"/>
      <c r="D51" s="12"/>
      <c r="E51" s="12"/>
      <c r="F51" s="12"/>
      <c r="G51" s="12"/>
      <c r="H51" s="12"/>
      <c r="I51" s="12"/>
      <c r="J51" s="12"/>
      <c r="K51" s="12"/>
      <c r="L51" s="12"/>
      <c r="M51" s="12"/>
      <c r="N51" s="12"/>
      <c r="O51" s="12"/>
      <c r="P51" s="12"/>
      <c r="Q51" s="12"/>
      <c r="R51" s="12"/>
      <c r="S51" s="12"/>
      <c r="T51" s="12"/>
      <c r="U51" s="12"/>
      <c r="V51" s="12"/>
    </row>
    <row r="52" spans="1:22" s="1" customFormat="1" ht="13.5" x14ac:dyDescent="0.4">
      <c r="A52" s="12"/>
      <c r="B52" s="12"/>
      <c r="C52" s="12"/>
      <c r="D52" s="12"/>
      <c r="E52" s="12"/>
      <c r="F52" s="12"/>
      <c r="G52" s="12"/>
      <c r="H52" s="12"/>
      <c r="I52" s="12"/>
      <c r="J52" s="12"/>
      <c r="K52" s="12"/>
      <c r="L52" s="12"/>
      <c r="M52" s="12"/>
      <c r="N52" s="12"/>
      <c r="O52" s="12"/>
      <c r="P52" s="12"/>
      <c r="Q52" s="12"/>
      <c r="R52" s="12"/>
      <c r="S52" s="12"/>
      <c r="T52" s="12"/>
      <c r="U52" s="12"/>
      <c r="V52" s="12"/>
    </row>
    <row r="53" spans="1:22" s="1" customFormat="1" ht="13.5" x14ac:dyDescent="0.4">
      <c r="A53" s="12"/>
      <c r="B53" s="12"/>
      <c r="C53" s="12"/>
      <c r="D53" s="12"/>
      <c r="E53" s="12"/>
      <c r="F53" s="12"/>
      <c r="G53" s="12"/>
      <c r="H53" s="12"/>
      <c r="I53" s="12"/>
      <c r="J53" s="12"/>
      <c r="K53" s="12"/>
      <c r="L53" s="12"/>
      <c r="M53" s="12"/>
      <c r="N53" s="12"/>
      <c r="O53" s="12"/>
      <c r="P53" s="12"/>
      <c r="Q53" s="12"/>
      <c r="R53" s="12"/>
      <c r="S53" s="12"/>
      <c r="T53" s="12"/>
      <c r="U53" s="12"/>
      <c r="V53" s="12"/>
    </row>
    <row r="54" spans="1:22" s="1" customFormat="1" ht="13.5" x14ac:dyDescent="0.4">
      <c r="A54" s="12"/>
      <c r="B54" s="12"/>
      <c r="C54" s="12"/>
      <c r="D54" s="12"/>
      <c r="E54" s="12"/>
      <c r="F54" s="12"/>
      <c r="G54" s="12"/>
      <c r="H54" s="12"/>
      <c r="I54" s="12"/>
      <c r="J54" s="12"/>
      <c r="K54" s="12"/>
      <c r="L54" s="12"/>
      <c r="M54" s="12"/>
      <c r="N54" s="12"/>
      <c r="O54" s="12"/>
      <c r="P54" s="12"/>
      <c r="Q54" s="12"/>
      <c r="R54" s="12"/>
      <c r="S54" s="12"/>
      <c r="T54" s="12"/>
      <c r="U54" s="12"/>
      <c r="V54" s="12"/>
    </row>
    <row r="55" spans="1:22" s="1" customFormat="1" ht="13.5" x14ac:dyDescent="0.4">
      <c r="A55" s="12"/>
      <c r="B55" s="12"/>
      <c r="C55" s="12"/>
      <c r="D55" s="12"/>
      <c r="E55" s="12"/>
      <c r="F55" s="12"/>
      <c r="G55" s="12"/>
      <c r="H55" s="12"/>
      <c r="I55" s="12"/>
      <c r="J55" s="12"/>
      <c r="K55" s="12"/>
      <c r="L55" s="12"/>
      <c r="M55" s="12"/>
      <c r="N55" s="12"/>
      <c r="O55" s="12"/>
      <c r="P55" s="12"/>
      <c r="Q55" s="12"/>
      <c r="R55" s="12"/>
      <c r="S55" s="12"/>
      <c r="T55" s="12"/>
      <c r="U55" s="12"/>
      <c r="V55" s="12"/>
    </row>
    <row r="56" spans="1:22" s="1" customFormat="1" ht="13.5" x14ac:dyDescent="0.4">
      <c r="A56" s="12"/>
      <c r="B56" s="12"/>
      <c r="C56" s="12"/>
      <c r="D56" s="12"/>
      <c r="E56" s="12"/>
      <c r="F56" s="12"/>
      <c r="G56" s="12"/>
      <c r="H56" s="12"/>
      <c r="I56" s="12"/>
      <c r="J56" s="12"/>
      <c r="K56" s="12"/>
      <c r="L56" s="12"/>
      <c r="M56" s="12"/>
      <c r="N56" s="12"/>
      <c r="O56" s="12"/>
      <c r="P56" s="12"/>
      <c r="Q56" s="12"/>
      <c r="R56" s="12"/>
      <c r="S56" s="12"/>
      <c r="T56" s="12"/>
      <c r="U56" s="12"/>
      <c r="V56" s="12"/>
    </row>
    <row r="57" spans="1:22" s="1" customFormat="1" ht="13.5" x14ac:dyDescent="0.4">
      <c r="A57" s="12"/>
      <c r="B57" s="12"/>
      <c r="C57" s="12"/>
      <c r="D57" s="12"/>
      <c r="E57" s="12"/>
      <c r="F57" s="12"/>
      <c r="G57" s="12"/>
      <c r="H57" s="12"/>
      <c r="I57" s="12"/>
      <c r="J57" s="12"/>
      <c r="K57" s="12"/>
      <c r="L57" s="12"/>
      <c r="M57" s="12"/>
      <c r="N57" s="12"/>
      <c r="O57" s="12"/>
      <c r="P57" s="12"/>
      <c r="Q57" s="12"/>
      <c r="R57" s="12"/>
      <c r="S57" s="12"/>
      <c r="T57" s="12"/>
      <c r="U57" s="12"/>
      <c r="V57" s="12"/>
    </row>
    <row r="58" spans="1:22" s="1" customFormat="1" ht="13.5" x14ac:dyDescent="0.4">
      <c r="A58" s="12"/>
      <c r="B58" s="12"/>
      <c r="C58" s="12"/>
      <c r="D58" s="12"/>
      <c r="E58" s="12"/>
      <c r="F58" s="12"/>
      <c r="G58" s="12"/>
      <c r="H58" s="12"/>
      <c r="I58" s="12"/>
      <c r="J58" s="12"/>
      <c r="K58" s="12"/>
      <c r="L58" s="12"/>
      <c r="M58" s="12"/>
      <c r="N58" s="12"/>
      <c r="O58" s="12"/>
      <c r="P58" s="12"/>
      <c r="Q58" s="12"/>
      <c r="R58" s="12"/>
      <c r="S58" s="12"/>
      <c r="T58" s="12"/>
      <c r="U58" s="12"/>
      <c r="V58" s="12"/>
    </row>
    <row r="59" spans="1:22" s="1" customFormat="1" ht="13.5" x14ac:dyDescent="0.4">
      <c r="A59" s="12"/>
      <c r="B59" s="12"/>
      <c r="C59" s="12"/>
      <c r="D59" s="12"/>
      <c r="E59" s="12"/>
      <c r="F59" s="12"/>
      <c r="G59" s="12"/>
      <c r="H59" s="12"/>
      <c r="I59" s="12"/>
      <c r="J59" s="12"/>
      <c r="K59" s="12"/>
      <c r="L59" s="12"/>
      <c r="M59" s="12"/>
      <c r="N59" s="12"/>
      <c r="O59" s="12"/>
      <c r="P59" s="12"/>
      <c r="Q59" s="12"/>
      <c r="R59" s="12"/>
      <c r="S59" s="12"/>
      <c r="T59" s="12"/>
      <c r="U59" s="12"/>
      <c r="V59" s="12"/>
    </row>
    <row r="60" spans="1:22" s="1" customFormat="1" ht="13.5" x14ac:dyDescent="0.4">
      <c r="A60" s="12"/>
      <c r="B60" s="12"/>
      <c r="C60" s="12"/>
      <c r="D60" s="12"/>
      <c r="E60" s="12"/>
      <c r="F60" s="12"/>
      <c r="G60" s="12"/>
      <c r="H60" s="12"/>
      <c r="I60" s="12"/>
      <c r="J60" s="12"/>
      <c r="K60" s="12"/>
      <c r="L60" s="12"/>
      <c r="M60" s="12"/>
      <c r="N60" s="12"/>
      <c r="O60" s="12"/>
      <c r="P60" s="12"/>
      <c r="Q60" s="12"/>
      <c r="R60" s="12"/>
      <c r="S60" s="12"/>
      <c r="T60" s="12"/>
      <c r="U60" s="12"/>
      <c r="V60" s="12"/>
    </row>
    <row r="61" spans="1:22" s="1" customFormat="1" ht="13.5" x14ac:dyDescent="0.4">
      <c r="A61" s="12"/>
      <c r="B61" s="12"/>
      <c r="C61" s="12"/>
      <c r="D61" s="12"/>
      <c r="E61" s="12"/>
      <c r="F61" s="12"/>
      <c r="G61" s="12"/>
      <c r="H61" s="12"/>
      <c r="I61" s="12"/>
      <c r="J61" s="12"/>
      <c r="K61" s="12"/>
      <c r="L61" s="12"/>
      <c r="M61" s="12"/>
      <c r="N61" s="12"/>
      <c r="O61" s="12"/>
      <c r="P61" s="12"/>
      <c r="Q61" s="12"/>
      <c r="R61" s="12"/>
      <c r="S61" s="12"/>
      <c r="T61" s="12"/>
      <c r="U61" s="12"/>
      <c r="V61" s="12"/>
    </row>
    <row r="62" spans="1:22" s="1" customFormat="1" ht="13.5" x14ac:dyDescent="0.4">
      <c r="A62" s="12"/>
      <c r="B62" s="12"/>
      <c r="C62" s="12"/>
      <c r="D62" s="12"/>
      <c r="E62" s="12"/>
      <c r="F62" s="12"/>
      <c r="G62" s="12"/>
      <c r="H62" s="12"/>
      <c r="I62" s="12"/>
      <c r="J62" s="12"/>
      <c r="K62" s="12"/>
      <c r="L62" s="12"/>
      <c r="M62" s="12"/>
      <c r="N62" s="12"/>
      <c r="O62" s="12"/>
      <c r="P62" s="12"/>
      <c r="Q62" s="12"/>
      <c r="R62" s="12"/>
      <c r="S62" s="12"/>
      <c r="T62" s="12"/>
      <c r="U62" s="12"/>
      <c r="V62" s="12"/>
    </row>
    <row r="63" spans="1:22" s="1" customFormat="1" ht="13.5" x14ac:dyDescent="0.4">
      <c r="A63" s="12"/>
      <c r="B63" s="12"/>
      <c r="C63" s="12"/>
      <c r="D63" s="12"/>
      <c r="E63" s="12"/>
      <c r="F63" s="12"/>
      <c r="G63" s="12"/>
      <c r="H63" s="12"/>
      <c r="I63" s="12"/>
      <c r="J63" s="12"/>
      <c r="K63" s="12"/>
      <c r="L63" s="12"/>
      <c r="M63" s="12"/>
      <c r="N63" s="12"/>
      <c r="O63" s="12"/>
      <c r="P63" s="12"/>
      <c r="Q63" s="12"/>
      <c r="R63" s="12"/>
      <c r="S63" s="12"/>
      <c r="T63" s="12"/>
      <c r="U63" s="12"/>
      <c r="V63" s="12"/>
    </row>
    <row r="64" spans="1:22" s="1" customFormat="1" ht="13.5" x14ac:dyDescent="0.4">
      <c r="A64" s="12"/>
      <c r="B64" s="12"/>
      <c r="C64" s="12"/>
      <c r="D64" s="12"/>
      <c r="E64" s="12"/>
      <c r="F64" s="12"/>
      <c r="G64" s="12"/>
      <c r="H64" s="12"/>
      <c r="I64" s="12"/>
      <c r="J64" s="12"/>
      <c r="K64" s="12"/>
      <c r="L64" s="12"/>
      <c r="M64" s="12"/>
      <c r="N64" s="12"/>
      <c r="O64" s="12"/>
      <c r="P64" s="12"/>
      <c r="Q64" s="12"/>
      <c r="R64" s="12"/>
      <c r="S64" s="12"/>
      <c r="T64" s="12"/>
      <c r="U64" s="12"/>
      <c r="V64" s="12"/>
    </row>
    <row r="65" spans="1:22" s="1" customFormat="1" ht="13.5" x14ac:dyDescent="0.4">
      <c r="A65" s="12"/>
      <c r="B65" s="12"/>
      <c r="C65" s="12"/>
      <c r="D65" s="12"/>
      <c r="E65" s="12"/>
      <c r="F65" s="12"/>
      <c r="G65" s="12"/>
      <c r="H65" s="12"/>
      <c r="I65" s="12"/>
      <c r="J65" s="12"/>
      <c r="K65" s="12"/>
      <c r="L65" s="12"/>
      <c r="M65" s="12"/>
      <c r="N65" s="12"/>
      <c r="O65" s="12"/>
      <c r="P65" s="12"/>
      <c r="Q65" s="12"/>
      <c r="R65" s="12"/>
      <c r="S65" s="12"/>
      <c r="T65" s="12"/>
      <c r="U65" s="12"/>
      <c r="V65" s="12"/>
    </row>
    <row r="66" spans="1:22" s="1" customFormat="1" ht="13.5" x14ac:dyDescent="0.4">
      <c r="A66" s="12"/>
      <c r="B66" s="12"/>
      <c r="C66" s="12"/>
      <c r="D66" s="12"/>
      <c r="E66" s="12"/>
      <c r="F66" s="12"/>
      <c r="G66" s="12"/>
      <c r="H66" s="12"/>
      <c r="I66" s="12"/>
      <c r="J66" s="12"/>
      <c r="K66" s="12"/>
      <c r="L66" s="12"/>
      <c r="M66" s="12"/>
      <c r="N66" s="12"/>
      <c r="O66" s="12"/>
      <c r="P66" s="12"/>
      <c r="Q66" s="12"/>
      <c r="R66" s="12"/>
      <c r="S66" s="12"/>
      <c r="T66" s="12"/>
      <c r="U66" s="12"/>
      <c r="V66" s="12"/>
    </row>
    <row r="67" spans="1:22" s="1" customFormat="1" ht="13.5" x14ac:dyDescent="0.4">
      <c r="A67" s="12"/>
      <c r="B67" s="12"/>
      <c r="C67" s="12"/>
      <c r="D67" s="12"/>
      <c r="E67" s="12"/>
      <c r="F67" s="12"/>
      <c r="G67" s="12"/>
      <c r="H67" s="12"/>
      <c r="I67" s="12"/>
      <c r="J67" s="12"/>
      <c r="K67" s="12"/>
      <c r="L67" s="12"/>
      <c r="M67" s="12"/>
      <c r="N67" s="12"/>
      <c r="O67" s="12"/>
      <c r="P67" s="12"/>
      <c r="Q67" s="12"/>
      <c r="R67" s="12"/>
      <c r="S67" s="12"/>
      <c r="T67" s="12"/>
      <c r="U67" s="12"/>
      <c r="V67" s="12"/>
    </row>
    <row r="68" spans="1:22" s="1" customFormat="1" ht="13.5" x14ac:dyDescent="0.4">
      <c r="A68" s="12"/>
      <c r="B68" s="12"/>
      <c r="C68" s="12"/>
      <c r="D68" s="12"/>
      <c r="E68" s="12"/>
      <c r="F68" s="12"/>
      <c r="G68" s="12"/>
      <c r="H68" s="12"/>
      <c r="I68" s="12"/>
      <c r="J68" s="12"/>
      <c r="K68" s="12"/>
      <c r="L68" s="12"/>
      <c r="M68" s="12"/>
      <c r="N68" s="12"/>
      <c r="O68" s="12"/>
      <c r="P68" s="12"/>
      <c r="Q68" s="12"/>
      <c r="R68" s="12"/>
      <c r="S68" s="12"/>
      <c r="T68" s="12"/>
      <c r="U68" s="12"/>
      <c r="V68" s="12"/>
    </row>
    <row r="69" spans="1:22" s="1" customFormat="1" ht="13.5" x14ac:dyDescent="0.4">
      <c r="A69" s="12"/>
      <c r="B69" s="12"/>
      <c r="C69" s="12"/>
      <c r="D69" s="12"/>
      <c r="E69" s="12"/>
      <c r="F69" s="12"/>
      <c r="G69" s="12"/>
      <c r="H69" s="12"/>
      <c r="I69" s="12"/>
      <c r="J69" s="12"/>
      <c r="K69" s="12"/>
      <c r="L69" s="12"/>
      <c r="M69" s="12"/>
      <c r="N69" s="12"/>
      <c r="O69" s="12"/>
      <c r="P69" s="12"/>
      <c r="Q69" s="12"/>
      <c r="R69" s="12"/>
      <c r="S69" s="12"/>
      <c r="T69" s="12"/>
      <c r="U69" s="12"/>
      <c r="V69" s="12"/>
    </row>
    <row r="70" spans="1:22" s="1" customFormat="1" ht="13.5" x14ac:dyDescent="0.4">
      <c r="A70" s="12"/>
      <c r="B70" s="12"/>
      <c r="C70" s="12"/>
      <c r="D70" s="12"/>
      <c r="E70" s="12"/>
      <c r="F70" s="12"/>
      <c r="G70" s="12"/>
      <c r="H70" s="12"/>
      <c r="I70" s="12"/>
      <c r="J70" s="12"/>
      <c r="K70" s="12"/>
      <c r="L70" s="12"/>
      <c r="M70" s="12"/>
      <c r="N70" s="12"/>
      <c r="O70" s="12"/>
      <c r="P70" s="12"/>
      <c r="Q70" s="12"/>
      <c r="R70" s="12"/>
      <c r="S70" s="12"/>
      <c r="T70" s="12"/>
      <c r="U70" s="12"/>
      <c r="V70" s="12"/>
    </row>
    <row r="71" spans="1:22" s="1" customFormat="1" ht="13.5" x14ac:dyDescent="0.4">
      <c r="A71" s="12"/>
      <c r="B71" s="12"/>
      <c r="C71" s="12"/>
      <c r="D71" s="12"/>
      <c r="E71" s="12"/>
      <c r="F71" s="12"/>
      <c r="G71" s="12"/>
      <c r="H71" s="12"/>
      <c r="I71" s="12"/>
      <c r="J71" s="12"/>
      <c r="K71" s="12"/>
      <c r="L71" s="12"/>
      <c r="M71" s="12"/>
      <c r="N71" s="12"/>
      <c r="O71" s="12"/>
      <c r="P71" s="12"/>
      <c r="Q71" s="12"/>
      <c r="R71" s="12"/>
      <c r="S71" s="12"/>
      <c r="T71" s="12"/>
      <c r="U71" s="12"/>
      <c r="V71" s="12"/>
    </row>
    <row r="72" spans="1:22" s="1" customFormat="1" ht="13.5" x14ac:dyDescent="0.4">
      <c r="A72" s="12"/>
      <c r="B72" s="12"/>
      <c r="C72" s="12"/>
      <c r="D72" s="12"/>
      <c r="E72" s="12"/>
      <c r="F72" s="12"/>
      <c r="G72" s="12"/>
      <c r="H72" s="12"/>
      <c r="I72" s="12"/>
      <c r="J72" s="12"/>
      <c r="K72" s="12"/>
      <c r="L72" s="12"/>
      <c r="M72" s="12"/>
      <c r="N72" s="12"/>
      <c r="O72" s="12"/>
      <c r="P72" s="12"/>
      <c r="Q72" s="12"/>
      <c r="R72" s="12"/>
      <c r="S72" s="12"/>
      <c r="T72" s="12"/>
      <c r="U72" s="12"/>
      <c r="V72" s="12"/>
    </row>
    <row r="73" spans="1:22" s="1" customFormat="1" ht="13.5" x14ac:dyDescent="0.4">
      <c r="A73" s="12"/>
      <c r="B73" s="12"/>
      <c r="C73" s="12"/>
      <c r="D73" s="12"/>
      <c r="E73" s="12"/>
      <c r="F73" s="12"/>
      <c r="G73" s="12"/>
      <c r="H73" s="12"/>
      <c r="I73" s="12"/>
      <c r="J73" s="12"/>
      <c r="K73" s="12"/>
      <c r="L73" s="12"/>
      <c r="M73" s="12"/>
      <c r="N73" s="12"/>
      <c r="O73" s="12"/>
      <c r="P73" s="12"/>
      <c r="Q73" s="12"/>
      <c r="R73" s="12"/>
      <c r="S73" s="12"/>
      <c r="T73" s="12"/>
      <c r="U73" s="12"/>
      <c r="V73" s="12"/>
    </row>
    <row r="74" spans="1:22" s="1" customFormat="1" ht="13.5" x14ac:dyDescent="0.4">
      <c r="A74" s="12"/>
      <c r="B74" s="12"/>
      <c r="C74" s="12"/>
      <c r="D74" s="12"/>
      <c r="E74" s="12"/>
      <c r="F74" s="12"/>
      <c r="G74" s="12"/>
      <c r="H74" s="12"/>
      <c r="I74" s="12"/>
      <c r="J74" s="12"/>
      <c r="K74" s="12"/>
      <c r="L74" s="12"/>
      <c r="M74" s="12"/>
      <c r="N74" s="12"/>
      <c r="O74" s="12"/>
      <c r="P74" s="12"/>
      <c r="Q74" s="12"/>
      <c r="R74" s="12"/>
      <c r="S74" s="12"/>
      <c r="T74" s="12"/>
      <c r="U74" s="12"/>
      <c r="V74" s="12"/>
    </row>
    <row r="75" spans="1:22" s="1" customFormat="1" ht="13.5" x14ac:dyDescent="0.4">
      <c r="A75" s="12"/>
      <c r="B75" s="12"/>
      <c r="C75" s="12"/>
      <c r="D75" s="12"/>
      <c r="E75" s="12"/>
      <c r="F75" s="12"/>
      <c r="G75" s="12"/>
      <c r="H75" s="12"/>
      <c r="I75" s="12"/>
      <c r="J75" s="12"/>
      <c r="K75" s="12"/>
      <c r="L75" s="12"/>
      <c r="M75" s="12"/>
      <c r="N75" s="12"/>
      <c r="O75" s="12"/>
      <c r="P75" s="12"/>
      <c r="Q75" s="12"/>
      <c r="R75" s="12"/>
      <c r="S75" s="12"/>
      <c r="T75" s="12"/>
      <c r="U75" s="12"/>
      <c r="V75" s="12"/>
    </row>
    <row r="76" spans="1:22" s="1" customFormat="1" ht="13.5" x14ac:dyDescent="0.4">
      <c r="A76" s="12"/>
      <c r="B76" s="12"/>
      <c r="C76" s="12"/>
      <c r="D76" s="12"/>
      <c r="E76" s="12"/>
      <c r="F76" s="12"/>
      <c r="G76" s="12"/>
      <c r="H76" s="12"/>
      <c r="I76" s="12"/>
      <c r="J76" s="12"/>
      <c r="K76" s="12"/>
      <c r="L76" s="12"/>
      <c r="M76" s="12"/>
      <c r="N76" s="12"/>
      <c r="O76" s="12"/>
      <c r="P76" s="12"/>
      <c r="Q76" s="12"/>
      <c r="R76" s="12"/>
      <c r="S76" s="12"/>
      <c r="T76" s="12"/>
      <c r="U76" s="12"/>
      <c r="V76" s="12"/>
    </row>
    <row r="77" spans="1:22" s="1" customFormat="1" ht="13.5" x14ac:dyDescent="0.4">
      <c r="A77" s="12"/>
      <c r="B77" s="12"/>
      <c r="C77" s="12"/>
      <c r="D77" s="12"/>
      <c r="E77" s="12"/>
      <c r="F77" s="12"/>
      <c r="G77" s="12"/>
      <c r="H77" s="12"/>
      <c r="I77" s="12"/>
      <c r="J77" s="12"/>
      <c r="K77" s="12"/>
      <c r="L77" s="12"/>
      <c r="M77" s="12"/>
      <c r="N77" s="12"/>
      <c r="O77" s="12"/>
      <c r="P77" s="12"/>
      <c r="Q77" s="12"/>
      <c r="R77" s="12"/>
      <c r="S77" s="12"/>
      <c r="T77" s="12"/>
      <c r="U77" s="12"/>
      <c r="V77" s="12"/>
    </row>
    <row r="78" spans="1:22" s="1" customFormat="1" ht="13.5" x14ac:dyDescent="0.4">
      <c r="A78" s="12"/>
      <c r="B78" s="12"/>
      <c r="C78" s="12"/>
      <c r="D78" s="12"/>
      <c r="E78" s="12"/>
      <c r="F78" s="12"/>
      <c r="G78" s="12"/>
      <c r="H78" s="12"/>
      <c r="I78" s="12"/>
      <c r="J78" s="12"/>
      <c r="K78" s="12"/>
      <c r="L78" s="12"/>
      <c r="M78" s="12"/>
      <c r="N78" s="12"/>
      <c r="O78" s="12"/>
      <c r="P78" s="12"/>
      <c r="Q78" s="12"/>
      <c r="R78" s="12"/>
      <c r="S78" s="12"/>
      <c r="T78" s="12"/>
      <c r="U78" s="12"/>
      <c r="V78" s="12"/>
    </row>
    <row r="79" spans="1:22" s="1" customFormat="1" ht="13.5" x14ac:dyDescent="0.4">
      <c r="A79" s="12"/>
      <c r="B79" s="12"/>
      <c r="C79" s="12"/>
      <c r="D79" s="12"/>
      <c r="E79" s="12"/>
      <c r="F79" s="12"/>
      <c r="G79" s="12"/>
      <c r="H79" s="12"/>
      <c r="I79" s="12"/>
      <c r="J79" s="12"/>
      <c r="K79" s="12"/>
      <c r="L79" s="12"/>
      <c r="M79" s="12"/>
      <c r="N79" s="12"/>
      <c r="O79" s="12"/>
      <c r="P79" s="12"/>
      <c r="Q79" s="12"/>
      <c r="R79" s="12"/>
      <c r="S79" s="12"/>
      <c r="T79" s="12"/>
      <c r="U79" s="12"/>
      <c r="V79" s="12"/>
    </row>
    <row r="80" spans="1:22" s="1" customFormat="1" ht="13.5" x14ac:dyDescent="0.4">
      <c r="A80" s="12"/>
      <c r="B80" s="12"/>
      <c r="C80" s="12"/>
      <c r="D80" s="12"/>
      <c r="E80" s="12"/>
      <c r="F80" s="12"/>
      <c r="G80" s="12"/>
      <c r="H80" s="12"/>
      <c r="I80" s="12"/>
      <c r="J80" s="12"/>
      <c r="K80" s="12"/>
      <c r="L80" s="12"/>
      <c r="M80" s="12"/>
      <c r="N80" s="12"/>
      <c r="O80" s="12"/>
      <c r="P80" s="12"/>
      <c r="Q80" s="12"/>
      <c r="R80" s="12"/>
      <c r="S80" s="12"/>
      <c r="T80" s="12"/>
      <c r="U80" s="12"/>
      <c r="V80" s="12"/>
    </row>
    <row r="81" spans="1:22" s="1" customFormat="1" ht="13.5" x14ac:dyDescent="0.4">
      <c r="A81" s="12"/>
      <c r="B81" s="12"/>
      <c r="C81" s="12"/>
      <c r="D81" s="12"/>
      <c r="E81" s="12"/>
      <c r="F81" s="12"/>
      <c r="G81" s="12"/>
      <c r="H81" s="12"/>
      <c r="I81" s="12"/>
      <c r="J81" s="12"/>
      <c r="K81" s="12"/>
      <c r="L81" s="12"/>
      <c r="M81" s="12"/>
      <c r="N81" s="12"/>
      <c r="O81" s="12"/>
      <c r="P81" s="12"/>
      <c r="Q81" s="12"/>
      <c r="R81" s="12"/>
      <c r="S81" s="12"/>
      <c r="T81" s="12"/>
      <c r="U81" s="12"/>
      <c r="V81" s="12"/>
    </row>
    <row r="82" spans="1:22" s="1" customFormat="1" ht="13.5" x14ac:dyDescent="0.4">
      <c r="A82" s="12"/>
      <c r="B82" s="12"/>
      <c r="C82" s="12"/>
      <c r="D82" s="12"/>
      <c r="E82" s="12"/>
      <c r="F82" s="12"/>
      <c r="G82" s="12"/>
      <c r="H82" s="12"/>
      <c r="I82" s="12"/>
      <c r="J82" s="12"/>
      <c r="K82" s="12"/>
      <c r="L82" s="12"/>
      <c r="M82" s="12"/>
      <c r="N82" s="12"/>
      <c r="O82" s="12"/>
      <c r="P82" s="12"/>
      <c r="Q82" s="12"/>
      <c r="R82" s="12"/>
      <c r="S82" s="12"/>
      <c r="T82" s="12"/>
      <c r="U82" s="12"/>
      <c r="V82" s="12"/>
    </row>
    <row r="83" spans="1:22" s="1" customFormat="1" ht="13.5" x14ac:dyDescent="0.4">
      <c r="A83" s="12"/>
      <c r="B83" s="12"/>
      <c r="C83" s="12"/>
      <c r="D83" s="12"/>
      <c r="E83" s="12"/>
      <c r="F83" s="12"/>
      <c r="G83" s="12"/>
      <c r="H83" s="12"/>
      <c r="I83" s="12"/>
      <c r="J83" s="12"/>
      <c r="K83" s="12"/>
      <c r="L83" s="12"/>
      <c r="M83" s="12"/>
      <c r="N83" s="12"/>
      <c r="O83" s="12"/>
      <c r="P83" s="12"/>
      <c r="Q83" s="12"/>
      <c r="R83" s="12"/>
      <c r="S83" s="12"/>
      <c r="T83" s="12"/>
      <c r="U83" s="12"/>
      <c r="V83" s="12"/>
    </row>
    <row r="84" spans="1:22" s="1" customFormat="1" ht="13.5" x14ac:dyDescent="0.4">
      <c r="A84" s="12"/>
      <c r="B84" s="12"/>
      <c r="C84" s="12"/>
      <c r="D84" s="12"/>
      <c r="E84" s="12"/>
      <c r="F84" s="12"/>
      <c r="G84" s="12"/>
      <c r="H84" s="12"/>
      <c r="I84" s="12"/>
      <c r="J84" s="12"/>
      <c r="K84" s="12"/>
      <c r="L84" s="12"/>
      <c r="M84" s="12"/>
      <c r="N84" s="12"/>
      <c r="O84" s="12"/>
      <c r="P84" s="12"/>
      <c r="Q84" s="12"/>
      <c r="R84" s="12"/>
      <c r="S84" s="12"/>
      <c r="T84" s="12"/>
      <c r="U84" s="12"/>
      <c r="V84" s="12"/>
    </row>
    <row r="85" spans="1:22" s="1" customFormat="1" ht="13.5" x14ac:dyDescent="0.4">
      <c r="A85" s="12"/>
      <c r="B85" s="12"/>
      <c r="C85" s="12"/>
      <c r="D85" s="12"/>
      <c r="E85" s="12"/>
      <c r="F85" s="12"/>
      <c r="G85" s="12"/>
      <c r="H85" s="12"/>
      <c r="I85" s="12"/>
      <c r="J85" s="12"/>
      <c r="K85" s="12"/>
      <c r="L85" s="12"/>
      <c r="M85" s="12"/>
      <c r="N85" s="12"/>
      <c r="O85" s="12"/>
      <c r="P85" s="12"/>
      <c r="Q85" s="12"/>
      <c r="R85" s="12"/>
      <c r="S85" s="12"/>
      <c r="T85" s="12"/>
      <c r="U85" s="12"/>
      <c r="V85" s="12"/>
    </row>
    <row r="86" spans="1:22" s="1" customFormat="1" ht="13.5" x14ac:dyDescent="0.4">
      <c r="A86" s="12"/>
      <c r="B86" s="12"/>
      <c r="C86" s="12"/>
      <c r="D86" s="12"/>
      <c r="E86" s="12"/>
      <c r="F86" s="12"/>
      <c r="G86" s="12"/>
      <c r="H86" s="12"/>
      <c r="I86" s="12"/>
      <c r="J86" s="12"/>
      <c r="K86" s="12"/>
      <c r="L86" s="12"/>
      <c r="M86" s="12"/>
      <c r="N86" s="12"/>
      <c r="O86" s="12"/>
      <c r="P86" s="12"/>
      <c r="Q86" s="12"/>
      <c r="R86" s="12"/>
      <c r="S86" s="12"/>
      <c r="T86" s="12"/>
      <c r="U86" s="12"/>
      <c r="V86" s="12"/>
    </row>
    <row r="87" spans="1:22" s="1" customFormat="1" ht="13.5" x14ac:dyDescent="0.4">
      <c r="A87" s="12"/>
      <c r="B87" s="12"/>
      <c r="C87" s="12"/>
      <c r="D87" s="12"/>
      <c r="E87" s="12"/>
      <c r="F87" s="12"/>
      <c r="G87" s="12"/>
      <c r="H87" s="12"/>
      <c r="I87" s="12"/>
      <c r="J87" s="12"/>
      <c r="K87" s="12"/>
      <c r="L87" s="12"/>
      <c r="M87" s="12"/>
      <c r="N87" s="12"/>
      <c r="O87" s="12"/>
      <c r="P87" s="12"/>
      <c r="Q87" s="12"/>
      <c r="R87" s="12"/>
      <c r="S87" s="12"/>
      <c r="T87" s="12"/>
      <c r="U87" s="12"/>
      <c r="V87" s="12"/>
    </row>
    <row r="88" spans="1:22" s="1" customFormat="1" ht="13.5" x14ac:dyDescent="0.4">
      <c r="A88" s="12"/>
      <c r="B88" s="12"/>
      <c r="C88" s="12"/>
      <c r="D88" s="12"/>
      <c r="E88" s="12"/>
      <c r="F88" s="12"/>
      <c r="G88" s="12"/>
      <c r="H88" s="12"/>
      <c r="I88" s="12"/>
      <c r="J88" s="12"/>
      <c r="K88" s="12"/>
      <c r="L88" s="12"/>
      <c r="M88" s="12"/>
      <c r="N88" s="12"/>
      <c r="O88" s="12"/>
      <c r="P88" s="12"/>
      <c r="Q88" s="12"/>
      <c r="R88" s="12"/>
      <c r="S88" s="12"/>
      <c r="T88" s="12"/>
      <c r="U88" s="12"/>
      <c r="V88" s="12"/>
    </row>
    <row r="89" spans="1:22" s="1" customFormat="1" ht="13.5" x14ac:dyDescent="0.4">
      <c r="A89" s="12"/>
      <c r="B89" s="12"/>
      <c r="C89" s="12"/>
      <c r="D89" s="12"/>
      <c r="E89" s="12"/>
      <c r="F89" s="12"/>
      <c r="G89" s="12"/>
      <c r="H89" s="12"/>
      <c r="I89" s="12"/>
      <c r="J89" s="12"/>
      <c r="K89" s="12"/>
      <c r="L89" s="12"/>
      <c r="M89" s="12"/>
      <c r="N89" s="12"/>
      <c r="O89" s="12"/>
      <c r="P89" s="12"/>
      <c r="Q89" s="12"/>
      <c r="R89" s="12"/>
      <c r="S89" s="12"/>
      <c r="T89" s="12"/>
      <c r="U89" s="12"/>
      <c r="V89" s="12"/>
    </row>
    <row r="90" spans="1:22" s="1" customFormat="1" ht="13.5" x14ac:dyDescent="0.4">
      <c r="A90" s="12"/>
      <c r="B90" s="12"/>
      <c r="C90" s="12"/>
      <c r="D90" s="12"/>
      <c r="E90" s="12"/>
      <c r="F90" s="12"/>
      <c r="G90" s="12"/>
      <c r="H90" s="12"/>
      <c r="I90" s="12"/>
      <c r="J90" s="12"/>
      <c r="K90" s="12"/>
      <c r="L90" s="12"/>
      <c r="M90" s="12"/>
      <c r="N90" s="12"/>
      <c r="O90" s="12"/>
      <c r="P90" s="12"/>
      <c r="Q90" s="12"/>
      <c r="R90" s="12"/>
      <c r="S90" s="12"/>
      <c r="T90" s="12"/>
      <c r="U90" s="12"/>
      <c r="V90" s="12"/>
    </row>
    <row r="91" spans="1:22" s="1" customFormat="1" ht="13.5" x14ac:dyDescent="0.4">
      <c r="A91" s="12"/>
      <c r="B91" s="12"/>
      <c r="C91" s="12"/>
      <c r="D91" s="12"/>
      <c r="E91" s="12"/>
      <c r="F91" s="12"/>
      <c r="G91" s="12"/>
      <c r="H91" s="12"/>
      <c r="I91" s="12"/>
      <c r="J91" s="12"/>
      <c r="K91" s="12"/>
      <c r="L91" s="12"/>
      <c r="M91" s="12"/>
      <c r="N91" s="12"/>
      <c r="O91" s="12"/>
      <c r="P91" s="12"/>
      <c r="Q91" s="12"/>
      <c r="R91" s="12"/>
      <c r="S91" s="12"/>
      <c r="T91" s="12"/>
      <c r="U91" s="12"/>
      <c r="V91" s="12"/>
    </row>
    <row r="92" spans="1:22" s="1" customFormat="1" ht="13.5" x14ac:dyDescent="0.4">
      <c r="A92" s="12"/>
      <c r="B92" s="12"/>
      <c r="C92" s="12"/>
      <c r="D92" s="12"/>
      <c r="E92" s="12"/>
      <c r="F92" s="12"/>
      <c r="G92" s="12"/>
      <c r="H92" s="12"/>
      <c r="I92" s="12"/>
      <c r="J92" s="12"/>
      <c r="K92" s="12"/>
      <c r="L92" s="12"/>
      <c r="M92" s="12"/>
      <c r="N92" s="12"/>
      <c r="O92" s="12"/>
      <c r="P92" s="12"/>
      <c r="Q92" s="12"/>
      <c r="R92" s="12"/>
      <c r="S92" s="12"/>
      <c r="T92" s="12"/>
      <c r="U92" s="12"/>
      <c r="V92" s="12"/>
    </row>
  </sheetData>
  <sheetProtection algorithmName="SHA-512" hashValue="SqtUPLNlVGYop+BKX21IScTPmzK+XJN4xrzd7KuuVf9hG4o8Dgv/iWJ4bqwJ8kP3eZuPjOcCSxaE8pxYpp6waQ==" saltValue="nCisOvE/Z97/Kqi1jan27g==" spinCount="100000" sheet="1" formatCells="0"/>
  <mergeCells count="132">
    <mergeCell ref="Q5:R5"/>
    <mergeCell ref="W20:Y20"/>
    <mergeCell ref="W21:Y21"/>
    <mergeCell ref="W18:Y18"/>
    <mergeCell ref="Z18:AB18"/>
    <mergeCell ref="AJ1:AO1"/>
    <mergeCell ref="AO8:AP9"/>
    <mergeCell ref="AD6:AF7"/>
    <mergeCell ref="AG6:AI7"/>
    <mergeCell ref="AJ6:AL7"/>
    <mergeCell ref="AD3:AE5"/>
    <mergeCell ref="AF3:AP3"/>
    <mergeCell ref="AF4:AP4"/>
    <mergeCell ref="AF5:AP5"/>
    <mergeCell ref="AM8:AN9"/>
    <mergeCell ref="AG8:AH9"/>
    <mergeCell ref="AI8:AJ9"/>
    <mergeCell ref="AK8:AL9"/>
    <mergeCell ref="AC8:AD9"/>
    <mergeCell ref="AM13:AO13"/>
    <mergeCell ref="AE13:AF13"/>
    <mergeCell ref="AG13:AI13"/>
    <mergeCell ref="AE8:AF9"/>
    <mergeCell ref="Y8:Z9"/>
    <mergeCell ref="A10:E12"/>
    <mergeCell ref="A13:E13"/>
    <mergeCell ref="F9:S9"/>
    <mergeCell ref="F8:S8"/>
    <mergeCell ref="B9:D9"/>
    <mergeCell ref="B8:D8"/>
    <mergeCell ref="G10:J10"/>
    <mergeCell ref="G12:H12"/>
    <mergeCell ref="I12:AP12"/>
    <mergeCell ref="AA13:AC13"/>
    <mergeCell ref="AA8:AB9"/>
    <mergeCell ref="AJ13:AL13"/>
    <mergeCell ref="G11:I11"/>
    <mergeCell ref="J11:M11"/>
    <mergeCell ref="W8:X9"/>
    <mergeCell ref="F13:P13"/>
    <mergeCell ref="Q13:T13"/>
    <mergeCell ref="U13:V13"/>
    <mergeCell ref="W13:Y13"/>
    <mergeCell ref="T8:V9"/>
    <mergeCell ref="N11:U11"/>
    <mergeCell ref="V11:AP11"/>
    <mergeCell ref="S1:T1"/>
    <mergeCell ref="U1:X1"/>
    <mergeCell ref="Z1:AA1"/>
    <mergeCell ref="AB1:AE1"/>
    <mergeCell ref="B6:D6"/>
    <mergeCell ref="A1:Q1"/>
    <mergeCell ref="U6:V7"/>
    <mergeCell ref="A3:P3"/>
    <mergeCell ref="W6:Z7"/>
    <mergeCell ref="F7:S7"/>
    <mergeCell ref="B7:D7"/>
    <mergeCell ref="F6:S6"/>
    <mergeCell ref="AB6:AC7"/>
    <mergeCell ref="T6:T7"/>
    <mergeCell ref="A4:P4"/>
    <mergeCell ref="A5:P5"/>
    <mergeCell ref="V3:AA3"/>
    <mergeCell ref="V4:AA4"/>
    <mergeCell ref="V5:AA5"/>
    <mergeCell ref="S3:T3"/>
    <mergeCell ref="S4:T4"/>
    <mergeCell ref="S5:T5"/>
    <mergeCell ref="Q3:R3"/>
    <mergeCell ref="Q4:R4"/>
    <mergeCell ref="Y23:Z23"/>
    <mergeCell ref="AA23:AB23"/>
    <mergeCell ref="AC23:AD23"/>
    <mergeCell ref="AE23:AF23"/>
    <mergeCell ref="AG23:AO23"/>
    <mergeCell ref="A28:A48"/>
    <mergeCell ref="B45:C48"/>
    <mergeCell ref="C31:C32"/>
    <mergeCell ref="C35:C36"/>
    <mergeCell ref="C39:C40"/>
    <mergeCell ref="C29:C30"/>
    <mergeCell ref="C37:C38"/>
    <mergeCell ref="C33:C34"/>
    <mergeCell ref="B28:B40"/>
    <mergeCell ref="D45:AP48"/>
    <mergeCell ref="B41:C44"/>
    <mergeCell ref="D41:AP41"/>
    <mergeCell ref="D42:AP44"/>
    <mergeCell ref="D33:V36"/>
    <mergeCell ref="D37:V40"/>
    <mergeCell ref="D29:V32"/>
    <mergeCell ref="D28:V28"/>
    <mergeCell ref="W33:AP36"/>
    <mergeCell ref="W37:AP40"/>
    <mergeCell ref="W14:AP15"/>
    <mergeCell ref="A14:V15"/>
    <mergeCell ref="A16:V27"/>
    <mergeCell ref="W17:X17"/>
    <mergeCell ref="Y17:Z17"/>
    <mergeCell ref="AA17:AB17"/>
    <mergeCell ref="AC17:AD17"/>
    <mergeCell ref="AE17:AF17"/>
    <mergeCell ref="W29:AP32"/>
    <mergeCell ref="W28:AP28"/>
    <mergeCell ref="W19:Y19"/>
    <mergeCell ref="W16:AI16"/>
    <mergeCell ref="W22:AI22"/>
    <mergeCell ref="AG17:AO17"/>
    <mergeCell ref="W23:X23"/>
    <mergeCell ref="AC19:AD19"/>
    <mergeCell ref="AG19:AI19"/>
    <mergeCell ref="AM19:AN19"/>
    <mergeCell ref="AC20:AD20"/>
    <mergeCell ref="AG20:AI20"/>
    <mergeCell ref="AM20:AN20"/>
    <mergeCell ref="AG21:AI21"/>
    <mergeCell ref="AC21:AD21"/>
    <mergeCell ref="AM21:AN21"/>
    <mergeCell ref="W27:Y27"/>
    <mergeCell ref="AC27:AD27"/>
    <mergeCell ref="AG27:AI27"/>
    <mergeCell ref="AM27:AN27"/>
    <mergeCell ref="W24:Y24"/>
    <mergeCell ref="Z24:AB24"/>
    <mergeCell ref="W25:Y25"/>
    <mergeCell ref="AC25:AD25"/>
    <mergeCell ref="AG25:AI25"/>
    <mergeCell ref="AM25:AN25"/>
    <mergeCell ref="W26:Y26"/>
    <mergeCell ref="AC26:AD26"/>
    <mergeCell ref="AG26:AI26"/>
    <mergeCell ref="AM26:AN26"/>
  </mergeCells>
  <phoneticPr fontId="1"/>
  <conditionalFormatting sqref="A3:Q5">
    <cfRule type="cellIs" dxfId="114" priority="310" operator="equal">
      <formula>""</formula>
    </cfRule>
  </conditionalFormatting>
  <conditionalFormatting sqref="C29:C30">
    <cfRule type="cellIs" dxfId="113" priority="313" operator="equal">
      <formula>""</formula>
    </cfRule>
  </conditionalFormatting>
  <conditionalFormatting sqref="C33:C34">
    <cfRule type="cellIs" dxfId="112" priority="312" operator="equal">
      <formula>""</formula>
    </cfRule>
  </conditionalFormatting>
  <conditionalFormatting sqref="C37:C38">
    <cfRule type="cellIs" dxfId="111" priority="311" operator="equal">
      <formula>""</formula>
    </cfRule>
  </conditionalFormatting>
  <conditionalFormatting sqref="F13:P13">
    <cfRule type="cellIs" dxfId="110" priority="355" operator="equal">
      <formula>""</formula>
    </cfRule>
  </conditionalFormatting>
  <conditionalFormatting sqref="G10:J10">
    <cfRule type="cellIs" dxfId="109" priority="309" operator="equal">
      <formula>""</formula>
    </cfRule>
  </conditionalFormatting>
  <conditionalFormatting sqref="U6:V7">
    <cfRule type="cellIs" dxfId="108" priority="331" operator="equal">
      <formula>""</formula>
    </cfRule>
  </conditionalFormatting>
  <conditionalFormatting sqref="U13:V13">
    <cfRule type="cellIs" dxfId="107" priority="343" operator="equal">
      <formula>$F$13&lt;&gt;"身体障害者手帳"</formula>
    </cfRule>
    <cfRule type="cellIs" priority="342" operator="equal">
      <formula>$U$13&lt;&gt;""</formula>
    </cfRule>
  </conditionalFormatting>
  <conditionalFormatting sqref="U1:X1">
    <cfRule type="cellIs" dxfId="106" priority="369" operator="equal">
      <formula>""</formula>
    </cfRule>
  </conditionalFormatting>
  <conditionalFormatting sqref="V11:AP11">
    <cfRule type="expression" dxfId="105" priority="302">
      <formula>AND($G$10="",$V$11&lt;&gt;"")</formula>
    </cfRule>
  </conditionalFormatting>
  <conditionalFormatting sqref="W17:X17">
    <cfRule type="cellIs" dxfId="104" priority="291" operator="notEqual">
      <formula>W16&lt;&gt;""</formula>
    </cfRule>
    <cfRule type="expression" dxfId="103" priority="280">
      <formula>OR(W16="検査の実施なし",W17&lt;&gt;"")</formula>
    </cfRule>
  </conditionalFormatting>
  <conditionalFormatting sqref="W23:X23">
    <cfRule type="expression" dxfId="102" priority="45">
      <formula>OR(W22="検査の実施なし",W23&lt;&gt;"")</formula>
    </cfRule>
    <cfRule type="cellIs" dxfId="101" priority="48" operator="notEqual">
      <formula>W22&lt;&gt;""</formula>
    </cfRule>
  </conditionalFormatting>
  <conditionalFormatting sqref="W13:Y13">
    <cfRule type="expression" dxfId="100" priority="307">
      <formula>OR($F$13="なし",$W$13&lt;&gt;"")</formula>
    </cfRule>
    <cfRule type="expression" dxfId="99" priority="308">
      <formula>OR($F$13="療育手帳",$F$13="身体障害者手帳",$F$13="精神障害者保健福祉手帳")</formula>
    </cfRule>
  </conditionalFormatting>
  <conditionalFormatting sqref="W16:AI16">
    <cfRule type="cellIs" dxfId="98" priority="306" operator="equal">
      <formula>""</formula>
    </cfRule>
  </conditionalFormatting>
  <conditionalFormatting sqref="W22:AI22">
    <cfRule type="cellIs" dxfId="97" priority="50" operator="equal">
      <formula>""</formula>
    </cfRule>
  </conditionalFormatting>
  <conditionalFormatting sqref="W8:AP9">
    <cfRule type="cellIs" dxfId="96" priority="325" operator="equal">
      <formula>""</formula>
    </cfRule>
  </conditionalFormatting>
  <conditionalFormatting sqref="Y17:Z17">
    <cfRule type="expression" dxfId="95" priority="59">
      <formula>OR(W16="検査の実施なし",Y17&lt;&gt;"")</formula>
    </cfRule>
    <cfRule type="cellIs" dxfId="94" priority="60" operator="notEqual">
      <formula>W16&lt;&gt;""</formula>
    </cfRule>
  </conditionalFormatting>
  <conditionalFormatting sqref="Y23:Z23">
    <cfRule type="expression" dxfId="93" priority="9">
      <formula>OR(W22="検査の実施なし",Y23&lt;&gt;"")</formula>
    </cfRule>
    <cfRule type="cellIs" dxfId="92" priority="10" operator="notEqual">
      <formula>W22&lt;&gt;""</formula>
    </cfRule>
  </conditionalFormatting>
  <conditionalFormatting sqref="Z19">
    <cfRule type="cellIs" dxfId="91" priority="274" operator="notEqual">
      <formula>W16&lt;&gt;""</formula>
    </cfRule>
    <cfRule type="expression" dxfId="90" priority="273">
      <formula>OR(W16="検査の実施なし",W19="",Z19&lt;&gt;"")</formula>
    </cfRule>
  </conditionalFormatting>
  <conditionalFormatting sqref="Z20">
    <cfRule type="cellIs" dxfId="89" priority="268" operator="notEqual">
      <formula>W16&lt;&gt;""</formula>
    </cfRule>
    <cfRule type="expression" dxfId="88" priority="267">
      <formula>OR(W16="検査の実施なし",W20="",Z20&lt;&gt;"")</formula>
    </cfRule>
  </conditionalFormatting>
  <conditionalFormatting sqref="Z21">
    <cfRule type="cellIs" dxfId="87" priority="262" operator="notEqual">
      <formula>W16&lt;&gt;""</formula>
    </cfRule>
    <cfRule type="expression" dxfId="86" priority="261">
      <formula>OR(W16="検査の実施なし",W21="",Z21&lt;&gt;"")</formula>
    </cfRule>
  </conditionalFormatting>
  <conditionalFormatting sqref="Z25">
    <cfRule type="expression" dxfId="85" priority="41">
      <formula>OR(W22="検査の実施なし",W25="",Z25&lt;&gt;"")</formula>
    </cfRule>
    <cfRule type="cellIs" dxfId="84" priority="42" operator="notEqual">
      <formula>W22&lt;&gt;""</formula>
    </cfRule>
  </conditionalFormatting>
  <conditionalFormatting sqref="Z26">
    <cfRule type="expression" dxfId="83" priority="37">
      <formula>OR(W22="検査の実施なし",W26="",Z26&lt;&gt;"")</formula>
    </cfRule>
    <cfRule type="cellIs" dxfId="82" priority="38" operator="notEqual">
      <formula>W22&lt;&gt;""</formula>
    </cfRule>
  </conditionalFormatting>
  <conditionalFormatting sqref="Z27">
    <cfRule type="expression" dxfId="81" priority="33">
      <formula>OR(W22="検査の実施なし",W27="",Z27&lt;&gt;"")</formula>
    </cfRule>
    <cfRule type="cellIs" dxfId="80" priority="34" operator="notEqual">
      <formula>W22&lt;&gt;""</formula>
    </cfRule>
  </conditionalFormatting>
  <conditionalFormatting sqref="Z18:AB18">
    <cfRule type="cellIs" dxfId="79" priority="276" operator="notEqual">
      <formula>W16&lt;&gt;""</formula>
    </cfRule>
    <cfRule type="expression" dxfId="78" priority="275">
      <formula>OR(W16="検査の実施なし",Z18&lt;&gt;"")</formula>
    </cfRule>
  </conditionalFormatting>
  <conditionalFormatting sqref="Z24:AB24">
    <cfRule type="expression" dxfId="77" priority="43">
      <formula>OR(W22="検査の実施なし",Z24&lt;&gt;"")</formula>
    </cfRule>
    <cfRule type="cellIs" dxfId="76" priority="44" operator="notEqual">
      <formula>W22&lt;&gt;""</formula>
    </cfRule>
  </conditionalFormatting>
  <conditionalFormatting sqref="AA17:AB17">
    <cfRule type="expression" dxfId="75" priority="57">
      <formula>OR(W16="検査の実施なし",AA17&lt;&gt;"")</formula>
    </cfRule>
    <cfRule type="cellIs" dxfId="74" priority="58" operator="notEqual">
      <formula>W16&lt;&gt;""</formula>
    </cfRule>
  </conditionalFormatting>
  <conditionalFormatting sqref="AA23:AB23">
    <cfRule type="expression" dxfId="73" priority="7">
      <formula>OR(W22="検査の実施なし",AA23&lt;&gt;"")</formula>
    </cfRule>
    <cfRule type="cellIs" dxfId="72" priority="8" operator="notEqual">
      <formula>W16&lt;&gt;""</formula>
    </cfRule>
  </conditionalFormatting>
  <conditionalFormatting sqref="AB19">
    <cfRule type="expression" dxfId="71" priority="271">
      <formula>OR(W16="検査の実施なし",W19="",AB19&lt;&gt;"")</formula>
    </cfRule>
    <cfRule type="cellIs" dxfId="70" priority="272" operator="notEqual">
      <formula>W16&lt;&gt;""</formula>
    </cfRule>
  </conditionalFormatting>
  <conditionalFormatting sqref="AB20">
    <cfRule type="cellIs" dxfId="69" priority="266" operator="notEqual">
      <formula>W16&lt;&gt;""</formula>
    </cfRule>
    <cfRule type="expression" dxfId="68" priority="265">
      <formula>OR(W16="検査の実施なし",W20="",AB20&lt;&gt;"")</formula>
    </cfRule>
  </conditionalFormatting>
  <conditionalFormatting sqref="AB21">
    <cfRule type="cellIs" dxfId="67" priority="260" operator="notEqual">
      <formula>W16&lt;&gt;""</formula>
    </cfRule>
    <cfRule type="expression" dxfId="66" priority="259">
      <formula>OR(W16="検査の実施なし",W21="",AB21&lt;&gt;"")</formula>
    </cfRule>
  </conditionalFormatting>
  <conditionalFormatting sqref="AB25">
    <cfRule type="cellIs" dxfId="65" priority="40" operator="notEqual">
      <formula>W22&lt;&gt;""</formula>
    </cfRule>
    <cfRule type="expression" dxfId="64" priority="39">
      <formula>OR(W22="検査の実施なし",W25="",AB25&lt;&gt;"")</formula>
    </cfRule>
  </conditionalFormatting>
  <conditionalFormatting sqref="AB26">
    <cfRule type="expression" dxfId="63" priority="35">
      <formula>OR(W22="検査の実施なし",W26="",AB26&lt;&gt;"")</formula>
    </cfRule>
    <cfRule type="cellIs" dxfId="62" priority="36" operator="notEqual">
      <formula>W22&lt;&gt;""</formula>
    </cfRule>
  </conditionalFormatting>
  <conditionalFormatting sqref="AB27">
    <cfRule type="expression" dxfId="61" priority="31">
      <formula>OR(W22="検査の実施なし",W27="",AB27&lt;&gt;"")</formula>
    </cfRule>
    <cfRule type="cellIs" dxfId="60" priority="32" operator="notEqual">
      <formula>W22&lt;&gt;""</formula>
    </cfRule>
  </conditionalFormatting>
  <conditionalFormatting sqref="AB1:AE1">
    <cfRule type="cellIs" dxfId="59" priority="368" operator="equal">
      <formula>""</formula>
    </cfRule>
  </conditionalFormatting>
  <conditionalFormatting sqref="AB6:AL7">
    <cfRule type="cellIs" dxfId="58" priority="329" operator="equal">
      <formula>""</formula>
    </cfRule>
  </conditionalFormatting>
  <conditionalFormatting sqref="AC17:AD17">
    <cfRule type="expression" dxfId="57" priority="55">
      <formula>OR(W16="検査の実施なし",AC17&lt;&gt;"")</formula>
    </cfRule>
    <cfRule type="cellIs" dxfId="56" priority="56" operator="notEqual">
      <formula>W16&lt;&gt;""</formula>
    </cfRule>
  </conditionalFormatting>
  <conditionalFormatting sqref="AC23:AD23">
    <cfRule type="expression" dxfId="55" priority="5">
      <formula>OR(W22="検査の実施なし",AC23&lt;&gt;"")</formula>
    </cfRule>
    <cfRule type="cellIs" dxfId="54" priority="6" operator="notEqual">
      <formula>W22&lt;&gt;""</formula>
    </cfRule>
  </conditionalFormatting>
  <conditionalFormatting sqref="AE19">
    <cfRule type="expression" dxfId="53" priority="156">
      <formula>OR(W16="遠城寺式乳幼児分析的発達検査",W16="新版Ｋ式発達検査")</formula>
    </cfRule>
  </conditionalFormatting>
  <conditionalFormatting sqref="AE19:AE20">
    <cfRule type="cellIs" dxfId="52" priority="53" operator="notEqual">
      <formula>""</formula>
    </cfRule>
  </conditionalFormatting>
  <conditionalFormatting sqref="AE20">
    <cfRule type="expression" dxfId="51" priority="54">
      <formula>OR(W16="遠城寺式乳幼児分析的発達検査",W16="新版Ｋ式発達検査")</formula>
    </cfRule>
  </conditionalFormatting>
  <conditionalFormatting sqref="AE21">
    <cfRule type="expression" dxfId="50" priority="170">
      <formula>OR(AND(W16="遠城寺式乳幼児分析的発達検査",AE21&lt;&gt;""),AND(W16="",AE21&lt;&gt;""))</formula>
    </cfRule>
    <cfRule type="cellIs" dxfId="49" priority="171" operator="notEqual">
      <formula>W16="遠城寺式乳幼児分析的発達検査"</formula>
    </cfRule>
  </conditionalFormatting>
  <conditionalFormatting sqref="AE25">
    <cfRule type="expression" dxfId="48" priority="14">
      <formula>OR(W22="遠城寺式乳幼児分析的発達検査",W22="新版Ｋ式発達検査")</formula>
    </cfRule>
  </conditionalFormatting>
  <conditionalFormatting sqref="AE25:AE26">
    <cfRule type="cellIs" dxfId="47" priority="3" operator="notEqual">
      <formula>""</formula>
    </cfRule>
  </conditionalFormatting>
  <conditionalFormatting sqref="AE26">
    <cfRule type="expression" dxfId="46" priority="4">
      <formula>OR(W22="遠城寺式乳幼児分析的発達検査",W22="新版Ｋ式発達検査")</formula>
    </cfRule>
  </conditionalFormatting>
  <conditionalFormatting sqref="AE27">
    <cfRule type="expression" dxfId="45" priority="16">
      <formula>OR(AND(W22="遠城寺式乳幼児分析的発達検査",AE27&lt;&gt;""),AND(W22="",AE27&lt;&gt;""))</formula>
    </cfRule>
    <cfRule type="cellIs" dxfId="44" priority="17" operator="notEqual">
      <formula>W22="遠城寺式乳幼児分析的発達検査"</formula>
    </cfRule>
  </conditionalFormatting>
  <conditionalFormatting sqref="AE13:AO13">
    <cfRule type="cellIs" dxfId="43" priority="333" operator="equal">
      <formula>""</formula>
    </cfRule>
  </conditionalFormatting>
  <conditionalFormatting sqref="AG17:AO17">
    <cfRule type="cellIs" dxfId="42" priority="285" operator="equal">
      <formula>W16=""</formula>
    </cfRule>
    <cfRule type="expression" dxfId="41" priority="284">
      <formula>OR(W16="検査の実施なし",W16="")</formula>
    </cfRule>
  </conditionalFormatting>
  <conditionalFormatting sqref="AG23:AO23">
    <cfRule type="expression" dxfId="40" priority="46">
      <formula>OR(W22="検査の実施なし",W22="")</formula>
    </cfRule>
    <cfRule type="cellIs" dxfId="39" priority="47" operator="equal">
      <formula>W22=""</formula>
    </cfRule>
  </conditionalFormatting>
  <conditionalFormatting sqref="AJ19">
    <cfRule type="cellIs" dxfId="38" priority="256" operator="notEqual">
      <formula>W16&lt;&gt;""</formula>
    </cfRule>
    <cfRule type="expression" dxfId="37" priority="255">
      <formula>OR(W16="検査の実施なし",AG19="",AJ19&lt;&gt;"")</formula>
    </cfRule>
  </conditionalFormatting>
  <conditionalFormatting sqref="AJ20">
    <cfRule type="cellIs" dxfId="36" priority="250" operator="notEqual">
      <formula>W16&lt;&gt;""</formula>
    </cfRule>
    <cfRule type="expression" dxfId="35" priority="249">
      <formula>OR(W16="検査の実施なし",AG20="",AJ20&lt;&gt;"")</formula>
    </cfRule>
  </conditionalFormatting>
  <conditionalFormatting sqref="AJ21">
    <cfRule type="expression" dxfId="34" priority="243">
      <formula>OR(W16="検査の実施なし",AG21="",AJ21&lt;&gt;"")</formula>
    </cfRule>
    <cfRule type="cellIs" dxfId="33" priority="244" operator="notEqual">
      <formula>W16&lt;&gt;""</formula>
    </cfRule>
  </conditionalFormatting>
  <conditionalFormatting sqref="AJ25">
    <cfRule type="expression" dxfId="32" priority="29">
      <formula>OR(W22="検査の実施なし",AG25="",AJ25&lt;&gt;"")</formula>
    </cfRule>
    <cfRule type="cellIs" dxfId="31" priority="30" operator="notEqual">
      <formula>W22&lt;&gt;""</formula>
    </cfRule>
  </conditionalFormatting>
  <conditionalFormatting sqref="AJ26">
    <cfRule type="cellIs" dxfId="30" priority="26" operator="notEqual">
      <formula>W22&lt;&gt;""</formula>
    </cfRule>
    <cfRule type="expression" dxfId="29" priority="25">
      <formula>OR(W22="検査の実施なし",AG26="",AJ26&lt;&gt;"")</formula>
    </cfRule>
  </conditionalFormatting>
  <conditionalFormatting sqref="AJ27">
    <cfRule type="cellIs" dxfId="28" priority="22" operator="notEqual">
      <formula>W22&lt;&gt;""</formula>
    </cfRule>
    <cfRule type="expression" dxfId="27" priority="21">
      <formula>OR(W22="検査の実施なし",AG27="",AJ27&lt;&gt;"")</formula>
    </cfRule>
  </conditionalFormatting>
  <conditionalFormatting sqref="AL19">
    <cfRule type="cellIs" dxfId="26" priority="254" operator="notEqual">
      <formula>W16&lt;&gt;""</formula>
    </cfRule>
    <cfRule type="expression" dxfId="25" priority="253">
      <formula>OR(W16="検査の実施なし",AG19="",AL19&lt;&gt;"")</formula>
    </cfRule>
  </conditionalFormatting>
  <conditionalFormatting sqref="AL20">
    <cfRule type="cellIs" dxfId="24" priority="248" operator="notEqual">
      <formula>W16&lt;&gt;""</formula>
    </cfRule>
    <cfRule type="expression" dxfId="23" priority="247">
      <formula>OR(W16="検査の実施なし",AG20="",AL20&lt;&gt;"")</formula>
    </cfRule>
  </conditionalFormatting>
  <conditionalFormatting sqref="AL21">
    <cfRule type="expression" dxfId="22" priority="241">
      <formula>OR(W16="検査の実施なし",AG21="",AL21&lt;&gt;"")</formula>
    </cfRule>
    <cfRule type="cellIs" dxfId="21" priority="242" operator="notEqual">
      <formula>W16&lt;&gt;""</formula>
    </cfRule>
  </conditionalFormatting>
  <conditionalFormatting sqref="AL25">
    <cfRule type="expression" dxfId="20" priority="27">
      <formula>OR(W22="検査の実施なし",AG25="",AL25&lt;&gt;"")</formula>
    </cfRule>
    <cfRule type="cellIs" dxfId="19" priority="28" operator="notEqual">
      <formula>W22&lt;&gt;""</formula>
    </cfRule>
  </conditionalFormatting>
  <conditionalFormatting sqref="AL26">
    <cfRule type="cellIs" dxfId="18" priority="24" operator="notEqual">
      <formula>W22&lt;&gt;""</formula>
    </cfRule>
    <cfRule type="expression" dxfId="17" priority="23">
      <formula>OR(W22="検査の実施なし",AG26="",AL26&lt;&gt;"")</formula>
    </cfRule>
  </conditionalFormatting>
  <conditionalFormatting sqref="AL27">
    <cfRule type="cellIs" dxfId="16" priority="20" operator="notEqual">
      <formula>W22&lt;&gt;""</formula>
    </cfRule>
    <cfRule type="expression" dxfId="15" priority="19">
      <formula>OR(W22="検査の実施なし",AG27="",AL27&lt;&gt;"")</formula>
    </cfRule>
  </conditionalFormatting>
  <conditionalFormatting sqref="AO19">
    <cfRule type="expression" dxfId="14" priority="154">
      <formula>OR(W16="遠城寺式乳幼児分析的発達検査",W16="新版Ｋ式発達検査")</formula>
    </cfRule>
  </conditionalFormatting>
  <conditionalFormatting sqref="AO19:AO20">
    <cfRule type="cellIs" dxfId="13" priority="51" operator="notEqual">
      <formula>""</formula>
    </cfRule>
  </conditionalFormatting>
  <conditionalFormatting sqref="AO20">
    <cfRule type="expression" dxfId="12" priority="52">
      <formula>W16="遠城寺式乳幼児分析的発達検査"</formula>
    </cfRule>
  </conditionalFormatting>
  <conditionalFormatting sqref="AO21">
    <cfRule type="expression" dxfId="11" priority="163">
      <formula>OR(AND(W16="遠城寺式乳幼児分析的発達検査",AO21&lt;&gt;""),AND(W16="",AO21&lt;&gt;""))</formula>
    </cfRule>
    <cfRule type="cellIs" dxfId="10" priority="184" operator="notEqual">
      <formula>W16="遠城寺式乳幼児分析的発達検査"</formula>
    </cfRule>
  </conditionalFormatting>
  <conditionalFormatting sqref="AO25">
    <cfRule type="expression" dxfId="9" priority="12">
      <formula>OR(W22="遠城寺式乳幼児分析的発達検査",W22="新版Ｋ式発達検査")</formula>
    </cfRule>
  </conditionalFormatting>
  <conditionalFormatting sqref="AO25:AO26">
    <cfRule type="cellIs" dxfId="8" priority="1" operator="notEqual">
      <formula>""</formula>
    </cfRule>
  </conditionalFormatting>
  <conditionalFormatting sqref="AO26">
    <cfRule type="expression" dxfId="7" priority="2">
      <formula>W22="遠城寺式乳幼児分析的発達検査"</formula>
    </cfRule>
  </conditionalFormatting>
  <conditionalFormatting sqref="AO27">
    <cfRule type="expression" dxfId="6" priority="15">
      <formula>OR(AND(W22="遠城寺式乳幼児分析的発達検査",AO27&lt;&gt;""),AND(W22="",AO27&lt;&gt;""))</formula>
    </cfRule>
    <cfRule type="cellIs" dxfId="5" priority="18" operator="notEqual">
      <formula>W22="遠城寺式乳幼児分析的発達検査"</formula>
    </cfRule>
  </conditionalFormatting>
  <conditionalFormatting sqref="AP17">
    <cfRule type="cellIs" dxfId="4" priority="298" operator="equal">
      <formula>$W$16=""</formula>
    </cfRule>
  </conditionalFormatting>
  <conditionalFormatting sqref="AP23">
    <cfRule type="cellIs" dxfId="3" priority="49" operator="equal">
      <formula>$W$16=""</formula>
    </cfRule>
  </conditionalFormatting>
  <dataValidations count="1">
    <dataValidation imeMode="on" allowBlank="1" showInputMessage="1" showErrorMessage="1" sqref="J11 G11 N11" xr:uid="{E55733D8-4D52-471E-9980-0DEC05495C83}"/>
  </dataValidations>
  <pageMargins left="0.375" right="0.40625" top="0.46958333333333335" bottom="0.43895833333333334" header="0.3" footer="0.3"/>
  <pageSetup paperSize="9" scale="98"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A22CAAFE-A946-4B45-BB9B-46306367AF2B}">
          <x14:formula1>
            <xm:f>リスト!$A$1:$A$5</xm:f>
          </x14:formula1>
          <xm:sqref>U1 AB1:AD1</xm:sqref>
        </x14:dataValidation>
        <x14:dataValidation type="list" allowBlank="1" showInputMessage="1" showErrorMessage="1" xr:uid="{A1E59822-1C1E-444A-8199-80F5124EA7C7}">
          <x14:formula1>
            <xm:f>リスト!$D$1:$D$2</xm:f>
          </x14:formula1>
          <xm:sqref>AE13:AF13 AB6:AC7</xm:sqref>
        </x14:dataValidation>
        <x14:dataValidation type="list" allowBlank="1" showInputMessage="1" showErrorMessage="1" xr:uid="{2B3FEBE4-2A55-431B-ADF9-3C0B48F801D5}">
          <x14:formula1>
            <xm:f>リスト!$E$10:$E$21</xm:f>
          </x14:formula1>
          <xm:sqref>AG13:AI13 AD6:AF7 Y17 Y23</xm:sqref>
        </x14:dataValidation>
        <x14:dataValidation type="list" allowBlank="1" showInputMessage="1" showErrorMessage="1" xr:uid="{DB14FF1C-2015-4510-994A-1E20EF33BF98}">
          <x14:formula1>
            <xm:f>リスト!$F$1:$F$12</xm:f>
          </x14:formula1>
          <xm:sqref>AJ13:AL13 AG6:AI7 AA17 AA23</xm:sqref>
        </x14:dataValidation>
        <x14:dataValidation type="list" allowBlank="1" showInputMessage="1" showErrorMessage="1" xr:uid="{230FE815-50B8-411F-AB22-4CF59A0FBD9B}">
          <x14:formula1>
            <xm:f>リスト!$G$1:$G$31</xm:f>
          </x14:formula1>
          <xm:sqref>AM13:AO13 AJ6:AL7 AC17 AC23</xm:sqref>
        </x14:dataValidation>
        <x14:dataValidation type="list" allowBlank="1" showInputMessage="1" showErrorMessage="1" xr:uid="{579BD29E-BDA1-4D70-A8B7-2309B6E41D41}">
          <x14:formula1>
            <xm:f>リスト!$D$9:$D$16</xm:f>
          </x14:formula1>
          <xm:sqref>W8:AP9</xm:sqref>
        </x14:dataValidation>
        <x14:dataValidation type="list" allowBlank="1" showInputMessage="1" showErrorMessage="1" xr:uid="{691E17F1-E0B1-49AC-9C39-3F55E0EC7D28}">
          <x14:formula1>
            <xm:f>リスト!$H$6:$H$7</xm:f>
          </x14:formula1>
          <xm:sqref>U13</xm:sqref>
        </x14:dataValidation>
        <x14:dataValidation type="list" allowBlank="1" showInputMessage="1" showErrorMessage="1" xr:uid="{0BAA7A57-1E53-47CA-841E-3D3B9C1EF219}">
          <x14:formula1>
            <xm:f>リスト!$H$9:$H$19</xm:f>
          </x14:formula1>
          <xm:sqref>W13</xm:sqref>
        </x14:dataValidation>
        <x14:dataValidation type="list" allowBlank="1" showInputMessage="1" showErrorMessage="1" xr:uid="{5B880E6F-38B9-47CA-922F-2683E69EE086}">
          <x14:formula1>
            <xm:f>リスト!$H$1:$H$4</xm:f>
          </x14:formula1>
          <xm:sqref>F13:P13</xm:sqref>
        </x14:dataValidation>
        <x14:dataValidation type="list" allowBlank="1" showInputMessage="1" showErrorMessage="1" xr:uid="{8F655C9D-D316-4076-A70D-E9A8D69B6C1B}">
          <x14:formula1>
            <xm:f>リスト!$D$5:$D$6</xm:f>
          </x14:formula1>
          <xm:sqref>U6:V7</xm:sqref>
        </x14:dataValidation>
        <x14:dataValidation type="list" allowBlank="1" showInputMessage="1" showErrorMessage="1" xr:uid="{677796EC-C9B8-44D6-998C-17C651CC9968}">
          <x14:formula1>
            <xm:f>リスト!$B$1:$B$70</xm:f>
          </x14:formula1>
          <xm:sqref>A3:P5</xm:sqref>
        </x14:dataValidation>
        <x14:dataValidation type="list" allowBlank="1" showInputMessage="1" showErrorMessage="1" xr:uid="{F5374064-8677-421A-AAF9-5E0D7A606148}">
          <x14:formula1>
            <xm:f>リスト!$C$1:$C$7</xm:f>
          </x14:formula1>
          <xm:sqref>Q3:Q5 C33:C34 C29:C30 C37:C38</xm:sqref>
        </x14:dataValidation>
        <x14:dataValidation type="list" allowBlank="1" showInputMessage="1" showErrorMessage="1" xr:uid="{D9D57591-5A5A-422E-ADC0-EAD6CAB84259}">
          <x14:formula1>
            <xm:f>リスト!$L$1:$L$2</xm:f>
          </x14:formula1>
          <xm:sqref>W17 W23</xm:sqref>
        </x14:dataValidation>
        <x14:dataValidation type="list" allowBlank="1" showInputMessage="1" showErrorMessage="1" xr:uid="{FB02206B-25B7-48C4-9DEA-2D2B68621213}">
          <x14:formula1>
            <xm:f>リスト!$M$1:$M$11</xm:f>
          </x14:formula1>
          <xm:sqref>Z19:Z21 AL19:AL21 AJ19:AJ21 AB19:AB21 Z25:Z27 AL25:AL27 AJ25:AJ27 AB25:AB27</xm:sqref>
        </x14:dataValidation>
        <x14:dataValidation type="list" allowBlank="1" showInputMessage="1" showErrorMessage="1" xr:uid="{EEEF6835-1556-4B63-8446-8F1D1BE48E3B}">
          <x14:formula1>
            <xm:f>リスト!$M$1:$M$100</xm:f>
          </x14:formula1>
          <xm:sqref>AE19:AE21 AO19:AO21 AE25:AE27 AO25:AO27</xm:sqref>
        </x14:dataValidation>
        <x14:dataValidation type="list" allowBlank="1" showInputMessage="1" showErrorMessage="1" xr:uid="{017FEF06-8D89-4DC4-9771-EB408932F0A7}">
          <x14:formula1>
            <xm:f>リスト!$K$1:$K$5</xm:f>
          </x14:formula1>
          <xm:sqref>W16:AI16 W22:AI22</xm:sqref>
        </x14:dataValidation>
        <x14:dataValidation type="list" allowBlank="1" showInputMessage="1" showErrorMessage="1" xr:uid="{793990EC-037C-417C-A475-BB95CDD7A28C}">
          <x14:formula1>
            <xm:f>リスト!$M$1:$M$150</xm:f>
          </x14:formula1>
          <xm:sqref>Z18:AB18 Z24:AB24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7A16-A37A-40CA-90C5-EE8D87677F81}">
  <sheetPr codeName="Sheet3">
    <tabColor theme="5" tint="-0.249977111117893"/>
  </sheetPr>
  <dimension ref="A1:AP44"/>
  <sheetViews>
    <sheetView showZeros="0" view="pageLayout" zoomScale="80" zoomScaleNormal="96" zoomScalePageLayoutView="80" workbookViewId="0">
      <selection activeCell="W1" sqref="W1:AG1"/>
    </sheetView>
  </sheetViews>
  <sheetFormatPr defaultRowHeight="18.75" x14ac:dyDescent="0.4"/>
  <cols>
    <col min="1" max="42" width="2.125" customWidth="1"/>
  </cols>
  <sheetData>
    <row r="1" spans="1:42" s="1" customFormat="1" ht="18.75" customHeight="1" x14ac:dyDescent="0.4">
      <c r="I1" s="12"/>
      <c r="J1" s="27"/>
      <c r="K1" s="16"/>
      <c r="L1" s="16"/>
      <c r="M1" s="16"/>
      <c r="N1" s="16"/>
      <c r="O1" s="12"/>
      <c r="P1" s="12"/>
      <c r="T1" s="240" t="s">
        <v>224</v>
      </c>
      <c r="U1" s="240"/>
      <c r="V1" s="240"/>
      <c r="W1" s="240">
        <f>'１実態シート'!F7</f>
        <v>0</v>
      </c>
      <c r="X1" s="240"/>
      <c r="Y1" s="240"/>
      <c r="Z1" s="240"/>
      <c r="AA1" s="240"/>
      <c r="AB1" s="240"/>
      <c r="AC1" s="240"/>
      <c r="AD1" s="240"/>
      <c r="AE1" s="240"/>
      <c r="AF1" s="240"/>
      <c r="AG1" s="240"/>
      <c r="AI1" s="25" t="s">
        <v>13</v>
      </c>
      <c r="AJ1" s="227" t="s">
        <v>236</v>
      </c>
      <c r="AK1" s="228"/>
      <c r="AL1" s="228"/>
      <c r="AM1" s="228"/>
      <c r="AN1" s="228"/>
      <c r="AO1" s="228"/>
    </row>
    <row r="2" spans="1:42" s="1" customFormat="1" ht="6" customHeight="1" thickBot="1" x14ac:dyDescent="0.45">
      <c r="A2" s="6"/>
      <c r="B2" s="6"/>
      <c r="C2" s="6"/>
      <c r="D2" s="6"/>
      <c r="E2" s="6"/>
      <c r="F2" s="6"/>
    </row>
    <row r="3" spans="1:42" s="1" customFormat="1" ht="37.5" customHeight="1" x14ac:dyDescent="0.4">
      <c r="A3" s="229" t="s">
        <v>203</v>
      </c>
      <c r="B3" s="230"/>
      <c r="C3" s="230"/>
      <c r="D3" s="230"/>
      <c r="E3" s="230"/>
      <c r="F3" s="231"/>
      <c r="G3" s="232"/>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4"/>
    </row>
    <row r="4" spans="1:42" s="1" customFormat="1" ht="33" customHeight="1" thickBot="1" x14ac:dyDescent="0.45">
      <c r="A4" s="235" t="s">
        <v>202</v>
      </c>
      <c r="B4" s="206"/>
      <c r="C4" s="206"/>
      <c r="D4" s="206"/>
      <c r="E4" s="206"/>
      <c r="F4" s="236"/>
      <c r="G4" s="237"/>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9"/>
    </row>
    <row r="5" spans="1:42" s="1" customFormat="1" ht="16.5" customHeight="1" x14ac:dyDescent="0.4">
      <c r="A5" s="223" t="s">
        <v>204</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1"/>
    </row>
    <row r="6" spans="1:42" s="1" customFormat="1" ht="51" customHeight="1" x14ac:dyDescent="0.4">
      <c r="A6" s="210" t="s">
        <v>237</v>
      </c>
      <c r="B6" s="211"/>
      <c r="C6" s="212"/>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4"/>
    </row>
    <row r="7" spans="1:42" s="1" customFormat="1" ht="36.75" customHeight="1" x14ac:dyDescent="0.4">
      <c r="A7" s="210" t="s">
        <v>122</v>
      </c>
      <c r="B7" s="211"/>
      <c r="C7" s="212"/>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4"/>
    </row>
    <row r="8" spans="1:42" s="1" customFormat="1" ht="16.5" customHeight="1" x14ac:dyDescent="0.4">
      <c r="A8" s="210" t="s">
        <v>205</v>
      </c>
      <c r="B8" s="211"/>
      <c r="C8" s="202" t="s">
        <v>209</v>
      </c>
      <c r="D8" s="203"/>
      <c r="E8" s="203"/>
      <c r="F8" s="220"/>
      <c r="G8" s="202"/>
      <c r="H8" s="203"/>
      <c r="I8" s="203"/>
      <c r="J8" s="203"/>
      <c r="K8" s="203"/>
      <c r="L8" s="203"/>
      <c r="M8" s="203"/>
      <c r="N8" s="203"/>
      <c r="O8" s="203"/>
      <c r="P8" s="203"/>
      <c r="Q8" s="203"/>
      <c r="R8" s="203"/>
      <c r="S8" s="203"/>
      <c r="T8" s="203"/>
      <c r="U8" s="203"/>
      <c r="V8" s="203"/>
      <c r="W8" s="203"/>
      <c r="X8" s="203"/>
      <c r="Y8" s="203"/>
      <c r="Z8" s="203"/>
      <c r="AA8" s="203"/>
      <c r="AB8" s="220"/>
      <c r="AC8" s="202" t="s">
        <v>206</v>
      </c>
      <c r="AD8" s="203"/>
      <c r="AE8" s="220"/>
      <c r="AF8" s="202"/>
      <c r="AG8" s="203"/>
      <c r="AH8" s="203"/>
      <c r="AI8" s="203"/>
      <c r="AJ8" s="203"/>
      <c r="AK8" s="203"/>
      <c r="AL8" s="203"/>
      <c r="AM8" s="203"/>
      <c r="AN8" s="203"/>
      <c r="AO8" s="203"/>
      <c r="AP8" s="204"/>
    </row>
    <row r="9" spans="1:42" s="1" customFormat="1" ht="20.25" customHeight="1" x14ac:dyDescent="0.4">
      <c r="A9" s="210"/>
      <c r="B9" s="211"/>
      <c r="C9" s="140" t="s">
        <v>207</v>
      </c>
      <c r="D9" s="141"/>
      <c r="E9" s="110"/>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100"/>
    </row>
    <row r="10" spans="1:42" s="1" customFormat="1" ht="20.25" customHeight="1" x14ac:dyDescent="0.4">
      <c r="A10" s="210"/>
      <c r="B10" s="211"/>
      <c r="C10" s="144"/>
      <c r="D10" s="145"/>
      <c r="E10" s="148"/>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50"/>
    </row>
    <row r="11" spans="1:42" s="1" customFormat="1" ht="17.25" customHeight="1" x14ac:dyDescent="0.4">
      <c r="A11" s="210"/>
      <c r="B11" s="211"/>
      <c r="C11" s="202" t="s">
        <v>209</v>
      </c>
      <c r="D11" s="203"/>
      <c r="E11" s="203"/>
      <c r="F11" s="220"/>
      <c r="G11" s="202"/>
      <c r="H11" s="203"/>
      <c r="I11" s="203"/>
      <c r="J11" s="203"/>
      <c r="K11" s="203"/>
      <c r="L11" s="203"/>
      <c r="M11" s="203"/>
      <c r="N11" s="203"/>
      <c r="O11" s="203"/>
      <c r="P11" s="203"/>
      <c r="Q11" s="203"/>
      <c r="R11" s="203"/>
      <c r="S11" s="203"/>
      <c r="T11" s="203"/>
      <c r="U11" s="203"/>
      <c r="V11" s="203"/>
      <c r="W11" s="203"/>
      <c r="X11" s="203"/>
      <c r="Y11" s="203"/>
      <c r="Z11" s="203"/>
      <c r="AA11" s="203"/>
      <c r="AB11" s="220"/>
      <c r="AC11" s="202" t="s">
        <v>206</v>
      </c>
      <c r="AD11" s="203"/>
      <c r="AE11" s="220"/>
      <c r="AF11" s="202"/>
      <c r="AG11" s="203"/>
      <c r="AH11" s="203"/>
      <c r="AI11" s="203"/>
      <c r="AJ11" s="203"/>
      <c r="AK11" s="203"/>
      <c r="AL11" s="203"/>
      <c r="AM11" s="203"/>
      <c r="AN11" s="203"/>
      <c r="AO11" s="203"/>
      <c r="AP11" s="204"/>
    </row>
    <row r="12" spans="1:42" s="1" customFormat="1" ht="20.25" customHeight="1" x14ac:dyDescent="0.4">
      <c r="A12" s="210"/>
      <c r="B12" s="211"/>
      <c r="C12" s="215" t="s">
        <v>207</v>
      </c>
      <c r="D12" s="215"/>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7"/>
    </row>
    <row r="13" spans="1:42" s="1" customFormat="1" ht="20.25" customHeight="1" x14ac:dyDescent="0.4">
      <c r="A13" s="210"/>
      <c r="B13" s="211"/>
      <c r="C13" s="134"/>
      <c r="D13" s="134"/>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9"/>
    </row>
    <row r="14" spans="1:42" s="1" customFormat="1" ht="17.25" customHeight="1" x14ac:dyDescent="0.4">
      <c r="A14" s="210"/>
      <c r="B14" s="211"/>
      <c r="C14" s="208" t="s">
        <v>209</v>
      </c>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2" t="s">
        <v>206</v>
      </c>
      <c r="AD14" s="203"/>
      <c r="AE14" s="220"/>
      <c r="AF14" s="202"/>
      <c r="AG14" s="203"/>
      <c r="AH14" s="203"/>
      <c r="AI14" s="203"/>
      <c r="AJ14" s="203"/>
      <c r="AK14" s="203"/>
      <c r="AL14" s="203"/>
      <c r="AM14" s="203"/>
      <c r="AN14" s="203"/>
      <c r="AO14" s="203"/>
      <c r="AP14" s="204"/>
    </row>
    <row r="15" spans="1:42" s="1" customFormat="1" ht="20.25" customHeight="1" x14ac:dyDescent="0.4">
      <c r="A15" s="210"/>
      <c r="B15" s="211"/>
      <c r="C15" s="215" t="s">
        <v>207</v>
      </c>
      <c r="D15" s="215"/>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7"/>
    </row>
    <row r="16" spans="1:42" s="1" customFormat="1" ht="20.25" customHeight="1" x14ac:dyDescent="0.4">
      <c r="A16" s="210"/>
      <c r="B16" s="211"/>
      <c r="C16" s="134"/>
      <c r="D16" s="134"/>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9"/>
    </row>
    <row r="17" spans="1:42" s="1" customFormat="1" ht="17.25" customHeight="1" x14ac:dyDescent="0.4">
      <c r="A17" s="210" t="s">
        <v>210</v>
      </c>
      <c r="B17" s="211"/>
      <c r="C17" s="202" t="s">
        <v>208</v>
      </c>
      <c r="D17" s="203"/>
      <c r="E17" s="203"/>
      <c r="F17" s="220"/>
      <c r="G17" s="208"/>
      <c r="H17" s="208"/>
      <c r="I17" s="208"/>
      <c r="J17" s="208"/>
      <c r="K17" s="208"/>
      <c r="L17" s="208"/>
      <c r="M17" s="208"/>
      <c r="N17" s="208"/>
      <c r="O17" s="208"/>
      <c r="P17" s="208"/>
      <c r="Q17" s="208"/>
      <c r="R17" s="208"/>
      <c r="S17" s="208"/>
      <c r="T17" s="208"/>
      <c r="U17" s="208"/>
      <c r="V17" s="208"/>
      <c r="W17" s="208"/>
      <c r="X17" s="208"/>
      <c r="Y17" s="208"/>
      <c r="Z17" s="208"/>
      <c r="AA17" s="208"/>
      <c r="AB17" s="208"/>
      <c r="AC17" s="202" t="s">
        <v>206</v>
      </c>
      <c r="AD17" s="203"/>
      <c r="AE17" s="220"/>
      <c r="AF17" s="202"/>
      <c r="AG17" s="203"/>
      <c r="AH17" s="203"/>
      <c r="AI17" s="203"/>
      <c r="AJ17" s="203"/>
      <c r="AK17" s="203"/>
      <c r="AL17" s="203"/>
      <c r="AM17" s="203"/>
      <c r="AN17" s="203"/>
      <c r="AO17" s="203"/>
      <c r="AP17" s="204"/>
    </row>
    <row r="18" spans="1:42" s="1" customFormat="1" ht="20.25" customHeight="1" x14ac:dyDescent="0.4">
      <c r="A18" s="210"/>
      <c r="B18" s="211"/>
      <c r="C18" s="215" t="s">
        <v>207</v>
      </c>
      <c r="D18" s="215"/>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7"/>
    </row>
    <row r="19" spans="1:42" s="1" customFormat="1" ht="20.25" customHeight="1" x14ac:dyDescent="0.4">
      <c r="A19" s="210"/>
      <c r="B19" s="211"/>
      <c r="C19" s="134"/>
      <c r="D19" s="134"/>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9"/>
    </row>
    <row r="20" spans="1:42" s="1" customFormat="1" ht="17.25" customHeight="1" x14ac:dyDescent="0.4">
      <c r="A20" s="210"/>
      <c r="B20" s="211"/>
      <c r="C20" s="202" t="s">
        <v>208</v>
      </c>
      <c r="D20" s="203"/>
      <c r="E20" s="203"/>
      <c r="F20" s="220"/>
      <c r="G20" s="208"/>
      <c r="H20" s="208"/>
      <c r="I20" s="208"/>
      <c r="J20" s="208"/>
      <c r="K20" s="208"/>
      <c r="L20" s="208"/>
      <c r="M20" s="208"/>
      <c r="N20" s="208"/>
      <c r="O20" s="208"/>
      <c r="P20" s="208"/>
      <c r="Q20" s="208"/>
      <c r="R20" s="208"/>
      <c r="S20" s="208"/>
      <c r="T20" s="208"/>
      <c r="U20" s="208"/>
      <c r="V20" s="208"/>
      <c r="W20" s="208"/>
      <c r="X20" s="208"/>
      <c r="Y20" s="208"/>
      <c r="Z20" s="208"/>
      <c r="AA20" s="208"/>
      <c r="AB20" s="208"/>
      <c r="AC20" s="202" t="s">
        <v>206</v>
      </c>
      <c r="AD20" s="203"/>
      <c r="AE20" s="220"/>
      <c r="AF20" s="202"/>
      <c r="AG20" s="203"/>
      <c r="AH20" s="203"/>
      <c r="AI20" s="203"/>
      <c r="AJ20" s="203"/>
      <c r="AK20" s="203"/>
      <c r="AL20" s="203"/>
      <c r="AM20" s="203"/>
      <c r="AN20" s="203"/>
      <c r="AO20" s="203"/>
      <c r="AP20" s="204"/>
    </row>
    <row r="21" spans="1:42" s="1" customFormat="1" ht="20.25" customHeight="1" x14ac:dyDescent="0.4">
      <c r="A21" s="210"/>
      <c r="B21" s="211"/>
      <c r="C21" s="215" t="s">
        <v>207</v>
      </c>
      <c r="D21" s="215"/>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7"/>
    </row>
    <row r="22" spans="1:42" s="1" customFormat="1" ht="20.25" customHeight="1" x14ac:dyDescent="0.4">
      <c r="A22" s="210"/>
      <c r="B22" s="211"/>
      <c r="C22" s="134"/>
      <c r="D22" s="134"/>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9"/>
    </row>
    <row r="23" spans="1:42" s="1" customFormat="1" ht="17.25" customHeight="1" x14ac:dyDescent="0.4">
      <c r="A23" s="221" t="s">
        <v>213</v>
      </c>
      <c r="B23" s="141"/>
      <c r="C23" s="208" t="s">
        <v>211</v>
      </c>
      <c r="D23" s="208"/>
      <c r="E23" s="208"/>
      <c r="F23" s="208"/>
      <c r="G23" s="208"/>
      <c r="H23" s="208"/>
      <c r="I23" s="208"/>
      <c r="J23" s="208"/>
      <c r="K23" s="208"/>
      <c r="L23" s="208"/>
      <c r="M23" s="208"/>
      <c r="N23" s="208"/>
      <c r="O23" s="208"/>
      <c r="P23" s="208"/>
      <c r="Q23" s="208"/>
      <c r="R23" s="208"/>
      <c r="S23" s="208"/>
      <c r="T23" s="208"/>
      <c r="U23" s="208"/>
      <c r="V23" s="208"/>
      <c r="W23" s="208" t="s">
        <v>212</v>
      </c>
      <c r="X23" s="208"/>
      <c r="Y23" s="208"/>
      <c r="Z23" s="208"/>
      <c r="AA23" s="208"/>
      <c r="AB23" s="208"/>
      <c r="AC23" s="208"/>
      <c r="AD23" s="208"/>
      <c r="AE23" s="208"/>
      <c r="AF23" s="208"/>
      <c r="AG23" s="208"/>
      <c r="AH23" s="208"/>
      <c r="AI23" s="208"/>
      <c r="AJ23" s="208"/>
      <c r="AK23" s="208"/>
      <c r="AL23" s="208"/>
      <c r="AM23" s="208"/>
      <c r="AN23" s="208"/>
      <c r="AO23" s="208"/>
      <c r="AP23" s="209"/>
    </row>
    <row r="24" spans="1:42" s="1" customFormat="1" ht="20.25" customHeight="1" x14ac:dyDescent="0.4">
      <c r="A24" s="199"/>
      <c r="B24" s="143"/>
      <c r="C24" s="215" t="s">
        <v>207</v>
      </c>
      <c r="D24" s="215"/>
      <c r="E24" s="224"/>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6"/>
    </row>
    <row r="25" spans="1:42" s="1" customFormat="1" ht="20.25" customHeight="1" x14ac:dyDescent="0.4">
      <c r="A25" s="199"/>
      <c r="B25" s="143"/>
      <c r="C25" s="134"/>
      <c r="D25" s="134"/>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6"/>
    </row>
    <row r="26" spans="1:42" s="1" customFormat="1" ht="17.25" customHeight="1" x14ac:dyDescent="0.4">
      <c r="A26" s="199"/>
      <c r="B26" s="143"/>
      <c r="C26" s="208" t="s">
        <v>211</v>
      </c>
      <c r="D26" s="208"/>
      <c r="E26" s="208"/>
      <c r="F26" s="208"/>
      <c r="G26" s="208"/>
      <c r="H26" s="208"/>
      <c r="I26" s="208"/>
      <c r="J26" s="208"/>
      <c r="K26" s="208"/>
      <c r="L26" s="208"/>
      <c r="M26" s="208"/>
      <c r="N26" s="208"/>
      <c r="O26" s="208"/>
      <c r="P26" s="208"/>
      <c r="Q26" s="208"/>
      <c r="R26" s="208"/>
      <c r="S26" s="208"/>
      <c r="T26" s="208"/>
      <c r="U26" s="208"/>
      <c r="V26" s="208"/>
      <c r="W26" s="208" t="s">
        <v>212</v>
      </c>
      <c r="X26" s="208"/>
      <c r="Y26" s="208"/>
      <c r="Z26" s="208"/>
      <c r="AA26" s="208"/>
      <c r="AB26" s="208"/>
      <c r="AC26" s="208"/>
      <c r="AD26" s="208"/>
      <c r="AE26" s="208"/>
      <c r="AF26" s="208"/>
      <c r="AG26" s="208"/>
      <c r="AH26" s="208"/>
      <c r="AI26" s="208"/>
      <c r="AJ26" s="208"/>
      <c r="AK26" s="208"/>
      <c r="AL26" s="208"/>
      <c r="AM26" s="208"/>
      <c r="AN26" s="208"/>
      <c r="AO26" s="208"/>
      <c r="AP26" s="209"/>
    </row>
    <row r="27" spans="1:42" s="1" customFormat="1" ht="20.25" customHeight="1" x14ac:dyDescent="0.4">
      <c r="A27" s="199"/>
      <c r="B27" s="143"/>
      <c r="C27" s="215" t="s">
        <v>207</v>
      </c>
      <c r="D27" s="215"/>
      <c r="E27" s="224"/>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6"/>
    </row>
    <row r="28" spans="1:42" s="1" customFormat="1" ht="20.25" customHeight="1" x14ac:dyDescent="0.4">
      <c r="A28" s="222"/>
      <c r="B28" s="145"/>
      <c r="C28" s="134"/>
      <c r="D28" s="134"/>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6"/>
    </row>
    <row r="29" spans="1:42" s="1" customFormat="1" ht="14.25" customHeight="1" x14ac:dyDescent="0.4">
      <c r="A29" s="241" t="s">
        <v>238</v>
      </c>
      <c r="B29" s="242"/>
      <c r="C29" s="242"/>
      <c r="D29" s="242"/>
      <c r="E29" s="242"/>
      <c r="F29" s="242"/>
      <c r="G29" s="242"/>
      <c r="H29" s="242"/>
      <c r="I29" s="243"/>
      <c r="J29" s="110"/>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100"/>
    </row>
    <row r="30" spans="1:42" s="1" customFormat="1" ht="14.25" customHeight="1" thickBot="1" x14ac:dyDescent="0.45">
      <c r="A30" s="167"/>
      <c r="B30" s="168"/>
      <c r="C30" s="168"/>
      <c r="D30" s="168"/>
      <c r="E30" s="168"/>
      <c r="F30" s="168"/>
      <c r="G30" s="168"/>
      <c r="H30" s="168"/>
      <c r="I30" s="169"/>
      <c r="J30" s="139"/>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7"/>
    </row>
    <row r="31" spans="1:42" s="1" customFormat="1" ht="13.5" customHeight="1" x14ac:dyDescent="0.4">
      <c r="A31" s="251" t="s">
        <v>214</v>
      </c>
      <c r="B31" s="252"/>
      <c r="C31" s="257"/>
      <c r="D31" s="257"/>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9"/>
    </row>
    <row r="32" spans="1:42" s="1" customFormat="1" ht="13.5" customHeight="1" x14ac:dyDescent="0.4">
      <c r="A32" s="253"/>
      <c r="B32" s="254"/>
      <c r="C32" s="245"/>
      <c r="D32" s="245"/>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7"/>
    </row>
    <row r="33" spans="1:42" s="1" customFormat="1" ht="29.25" customHeight="1" x14ac:dyDescent="0.4">
      <c r="A33" s="253"/>
      <c r="B33" s="254"/>
      <c r="C33" s="134" t="s">
        <v>193</v>
      </c>
      <c r="D33" s="134"/>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7"/>
    </row>
    <row r="34" spans="1:42" s="1" customFormat="1" ht="12.75" customHeight="1" x14ac:dyDescent="0.4">
      <c r="A34" s="253"/>
      <c r="B34" s="254"/>
      <c r="C34" s="244"/>
      <c r="D34" s="244"/>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7"/>
    </row>
    <row r="35" spans="1:42" s="1" customFormat="1" ht="13.5" x14ac:dyDescent="0.4">
      <c r="A35" s="253"/>
      <c r="B35" s="254"/>
      <c r="C35" s="245"/>
      <c r="D35" s="245"/>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7"/>
    </row>
    <row r="36" spans="1:42" s="1" customFormat="1" ht="29.25" customHeight="1" x14ac:dyDescent="0.4">
      <c r="A36" s="253"/>
      <c r="B36" s="254"/>
      <c r="C36" s="134" t="s">
        <v>193</v>
      </c>
      <c r="D36" s="134"/>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7"/>
    </row>
    <row r="37" spans="1:42" s="1" customFormat="1" ht="12.75" customHeight="1" x14ac:dyDescent="0.4">
      <c r="A37" s="253"/>
      <c r="B37" s="254"/>
      <c r="C37" s="244"/>
      <c r="D37" s="244"/>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7"/>
    </row>
    <row r="38" spans="1:42" s="1" customFormat="1" ht="13.5" x14ac:dyDescent="0.4">
      <c r="A38" s="253"/>
      <c r="B38" s="254"/>
      <c r="C38" s="245"/>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7"/>
    </row>
    <row r="39" spans="1:42" s="1" customFormat="1" ht="29.25" customHeight="1" thickBot="1" x14ac:dyDescent="0.45">
      <c r="A39" s="255"/>
      <c r="B39" s="256"/>
      <c r="C39" s="250" t="s">
        <v>193</v>
      </c>
      <c r="D39" s="250"/>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9"/>
    </row>
    <row r="40" spans="1:42" s="1" customFormat="1" ht="13.5" x14ac:dyDescent="0.4">
      <c r="A40" s="11"/>
      <c r="B40" s="11"/>
    </row>
    <row r="41" spans="1:42" s="1" customFormat="1" ht="13.5" x14ac:dyDescent="0.4">
      <c r="A41" s="11"/>
      <c r="B41" s="11"/>
    </row>
    <row r="42" spans="1:42" s="1" customFormat="1" ht="13.5" x14ac:dyDescent="0.4">
      <c r="A42" s="11"/>
      <c r="B42" s="11"/>
    </row>
    <row r="43" spans="1:42" s="1" customFormat="1" ht="13.5" x14ac:dyDescent="0.4">
      <c r="A43" s="11"/>
      <c r="B43" s="11"/>
    </row>
    <row r="44" spans="1:42" s="1" customFormat="1" ht="13.5" x14ac:dyDescent="0.4"/>
  </sheetData>
  <sheetProtection algorithmName="SHA-512" hashValue="TynSrRv24Q1kt1fEXfJSbrHPg9FrOBnA3f9rCcj6mDCgedZzx3ggfUVFjFdSPbb6mZ5vnhCikhIQ1EMuOYy/Gg==" saltValue="CZ0i6Lzplmlv3Nzv9Mo/eQ==" spinCount="100000" sheet="1" objects="1" scenarios="1"/>
  <mergeCells count="69">
    <mergeCell ref="C24:D25"/>
    <mergeCell ref="E24:AP25"/>
    <mergeCell ref="G20:AB20"/>
    <mergeCell ref="AC20:AE20"/>
    <mergeCell ref="AF20:AP20"/>
    <mergeCell ref="C21:D22"/>
    <mergeCell ref="E21:AP22"/>
    <mergeCell ref="C23:I23"/>
    <mergeCell ref="J23:V23"/>
    <mergeCell ref="W23:AC23"/>
    <mergeCell ref="AD23:AP23"/>
    <mergeCell ref="A29:I30"/>
    <mergeCell ref="J29:AP30"/>
    <mergeCell ref="C36:D36"/>
    <mergeCell ref="C37:D38"/>
    <mergeCell ref="E37:AP39"/>
    <mergeCell ref="C39:D39"/>
    <mergeCell ref="A31:B39"/>
    <mergeCell ref="C31:D32"/>
    <mergeCell ref="E31:AP33"/>
    <mergeCell ref="C33:D33"/>
    <mergeCell ref="C34:D35"/>
    <mergeCell ref="E34:AP36"/>
    <mergeCell ref="E18:AP19"/>
    <mergeCell ref="C20:F20"/>
    <mergeCell ref="AJ1:AO1"/>
    <mergeCell ref="A3:F3"/>
    <mergeCell ref="G3:AP3"/>
    <mergeCell ref="A4:F4"/>
    <mergeCell ref="G4:AP4"/>
    <mergeCell ref="T1:V1"/>
    <mergeCell ref="W1:AG1"/>
    <mergeCell ref="C15:D16"/>
    <mergeCell ref="E15:AP16"/>
    <mergeCell ref="G11:AB11"/>
    <mergeCell ref="AC11:AE11"/>
    <mergeCell ref="AC17:AE17"/>
    <mergeCell ref="A23:B28"/>
    <mergeCell ref="A5:AP5"/>
    <mergeCell ref="A7:B7"/>
    <mergeCell ref="C7:AP7"/>
    <mergeCell ref="A8:B16"/>
    <mergeCell ref="C8:F8"/>
    <mergeCell ref="G8:AB8"/>
    <mergeCell ref="AC8:AE8"/>
    <mergeCell ref="AF8:AP8"/>
    <mergeCell ref="C9:D10"/>
    <mergeCell ref="E9:AP10"/>
    <mergeCell ref="C11:F11"/>
    <mergeCell ref="C27:D28"/>
    <mergeCell ref="E27:AP28"/>
    <mergeCell ref="AF17:AP17"/>
    <mergeCell ref="C18:D19"/>
    <mergeCell ref="J26:V26"/>
    <mergeCell ref="AD26:AP26"/>
    <mergeCell ref="A6:B6"/>
    <mergeCell ref="C6:AP6"/>
    <mergeCell ref="AF11:AP11"/>
    <mergeCell ref="C12:D13"/>
    <mergeCell ref="E12:AP13"/>
    <mergeCell ref="C14:F14"/>
    <mergeCell ref="G14:AB14"/>
    <mergeCell ref="AC14:AE14"/>
    <mergeCell ref="AF14:AP14"/>
    <mergeCell ref="A17:B22"/>
    <mergeCell ref="C17:F17"/>
    <mergeCell ref="G17:AB17"/>
    <mergeCell ref="C26:I26"/>
    <mergeCell ref="W26:AC26"/>
  </mergeCells>
  <phoneticPr fontId="1"/>
  <conditionalFormatting sqref="C31:D32">
    <cfRule type="cellIs" dxfId="2" priority="8" operator="equal">
      <formula>""</formula>
    </cfRule>
  </conditionalFormatting>
  <conditionalFormatting sqref="C34:D35">
    <cfRule type="cellIs" dxfId="1" priority="7" operator="equal">
      <formula>""</formula>
    </cfRule>
  </conditionalFormatting>
  <conditionalFormatting sqref="C37:D38">
    <cfRule type="cellIs" dxfId="0" priority="6" operator="equal">
      <formula>""</formula>
    </cfRule>
  </conditionalFormatting>
  <pageMargins left="0.375" right="0.40625" top="0.46958333333333335" bottom="0.43895833333333334"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A60A23-5AFD-4445-9B95-9729B91B76DE}">
          <x14:formula1>
            <xm:f>リスト!$C$1:$C$7</xm:f>
          </x14:formula1>
          <xm:sqref>C31:D32 C34:D35 C37:D38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4762-EFC8-4D06-9AFF-4B39486DEA00}">
  <sheetPr codeName="Sheet4"/>
  <dimension ref="A1:DH150"/>
  <sheetViews>
    <sheetView topLeftCell="J1" zoomScale="86" zoomScaleNormal="86" workbookViewId="0">
      <selection activeCell="K5" sqref="K5"/>
    </sheetView>
  </sheetViews>
  <sheetFormatPr defaultRowHeight="18.75" x14ac:dyDescent="0.4"/>
  <cols>
    <col min="1" max="1" width="10.25" style="1" customWidth="1"/>
    <col min="2" max="2" width="33.625" style="1" customWidth="1"/>
    <col min="3" max="10" width="9" style="1"/>
    <col min="11" max="11" width="31.125" style="1" customWidth="1"/>
    <col min="12" max="28" width="9" style="1"/>
  </cols>
  <sheetData>
    <row r="1" spans="1:112" x14ac:dyDescent="0.4">
      <c r="A1" s="1" t="s">
        <v>5</v>
      </c>
      <c r="B1" s="1" t="s">
        <v>123</v>
      </c>
      <c r="C1" s="2" t="s">
        <v>195</v>
      </c>
      <c r="D1" s="1" t="s">
        <v>27</v>
      </c>
      <c r="E1" s="1" t="s">
        <v>28</v>
      </c>
      <c r="F1" s="1" t="s">
        <v>44</v>
      </c>
      <c r="G1" s="1" t="s">
        <v>56</v>
      </c>
      <c r="H1" s="1" t="s">
        <v>118</v>
      </c>
      <c r="K1" s="1" t="s">
        <v>200</v>
      </c>
      <c r="L1" s="1" t="s">
        <v>3864</v>
      </c>
      <c r="M1" s="1">
        <v>1</v>
      </c>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1:112" x14ac:dyDescent="0.4">
      <c r="A2" s="1" t="s">
        <v>6</v>
      </c>
      <c r="B2" s="1" t="s">
        <v>124</v>
      </c>
      <c r="C2" s="2" t="s">
        <v>12</v>
      </c>
      <c r="D2" s="1" t="s">
        <v>2</v>
      </c>
      <c r="E2" s="1" t="s">
        <v>29</v>
      </c>
      <c r="F2" s="1" t="s">
        <v>45</v>
      </c>
      <c r="G2" s="1" t="s">
        <v>57</v>
      </c>
      <c r="H2" s="1" t="s">
        <v>101</v>
      </c>
      <c r="K2" s="1" t="s">
        <v>3861</v>
      </c>
      <c r="L2" s="1" t="s">
        <v>3865</v>
      </c>
      <c r="M2" s="1">
        <v>2</v>
      </c>
    </row>
    <row r="3" spans="1:112" x14ac:dyDescent="0.4">
      <c r="A3" s="1" t="s">
        <v>7</v>
      </c>
      <c r="B3" s="1" t="s">
        <v>125</v>
      </c>
      <c r="C3" s="2" t="s">
        <v>13</v>
      </c>
      <c r="E3" s="1" t="s">
        <v>30</v>
      </c>
      <c r="F3" s="1" t="s">
        <v>46</v>
      </c>
      <c r="G3" s="1" t="s">
        <v>58</v>
      </c>
      <c r="H3" s="1" t="s">
        <v>102</v>
      </c>
      <c r="K3" s="1" t="s">
        <v>3862</v>
      </c>
      <c r="M3" s="1">
        <v>3</v>
      </c>
    </row>
    <row r="4" spans="1:112" x14ac:dyDescent="0.4">
      <c r="A4" s="1" t="s">
        <v>8</v>
      </c>
      <c r="B4" s="1" t="s">
        <v>126</v>
      </c>
      <c r="C4" s="2" t="s">
        <v>14</v>
      </c>
      <c r="E4" s="1" t="s">
        <v>31</v>
      </c>
      <c r="F4" s="1" t="s">
        <v>47</v>
      </c>
      <c r="G4" s="1" t="s">
        <v>59</v>
      </c>
      <c r="H4" s="1" t="s">
        <v>103</v>
      </c>
      <c r="K4" s="1" t="s">
        <v>3863</v>
      </c>
      <c r="M4" s="1">
        <v>4</v>
      </c>
    </row>
    <row r="5" spans="1:112" x14ac:dyDescent="0.4">
      <c r="A5" s="1" t="s">
        <v>9</v>
      </c>
      <c r="B5" s="1" t="s">
        <v>127</v>
      </c>
      <c r="C5" s="2" t="s">
        <v>15</v>
      </c>
      <c r="D5" s="1" t="s">
        <v>87</v>
      </c>
      <c r="E5" s="1" t="s">
        <v>32</v>
      </c>
      <c r="F5" s="1" t="s">
        <v>48</v>
      </c>
      <c r="G5" s="1" t="s">
        <v>60</v>
      </c>
      <c r="K5" s="1" t="s">
        <v>3866</v>
      </c>
      <c r="M5" s="1">
        <v>5</v>
      </c>
    </row>
    <row r="6" spans="1:112" x14ac:dyDescent="0.4">
      <c r="B6" s="1" t="s">
        <v>128</v>
      </c>
      <c r="C6" s="2" t="s">
        <v>16</v>
      </c>
      <c r="D6" s="1" t="s">
        <v>88</v>
      </c>
      <c r="E6" s="1" t="s">
        <v>33</v>
      </c>
      <c r="F6" s="1" t="s">
        <v>49</v>
      </c>
      <c r="G6" s="1" t="s">
        <v>61</v>
      </c>
      <c r="H6" s="1" t="s">
        <v>109</v>
      </c>
      <c r="M6" s="1">
        <v>6</v>
      </c>
    </row>
    <row r="7" spans="1:112" x14ac:dyDescent="0.4">
      <c r="B7" s="1" t="s">
        <v>129</v>
      </c>
      <c r="C7" s="2" t="s">
        <v>17</v>
      </c>
      <c r="E7" s="1" t="s">
        <v>34</v>
      </c>
      <c r="F7" s="1" t="s">
        <v>50</v>
      </c>
      <c r="G7" s="1" t="s">
        <v>62</v>
      </c>
      <c r="H7" s="1" t="s">
        <v>110</v>
      </c>
      <c r="M7" s="1">
        <v>7</v>
      </c>
    </row>
    <row r="8" spans="1:112" x14ac:dyDescent="0.4">
      <c r="B8" s="1" t="s">
        <v>130</v>
      </c>
      <c r="C8" s="2" t="s">
        <v>18</v>
      </c>
      <c r="E8" s="1" t="s">
        <v>35</v>
      </c>
      <c r="F8" s="1" t="s">
        <v>51</v>
      </c>
      <c r="G8" s="1" t="s">
        <v>63</v>
      </c>
      <c r="M8" s="1">
        <v>8</v>
      </c>
    </row>
    <row r="9" spans="1:112" x14ac:dyDescent="0.4">
      <c r="B9" s="1" t="s">
        <v>131</v>
      </c>
      <c r="C9" s="2" t="s">
        <v>19</v>
      </c>
      <c r="D9" s="1" t="s">
        <v>90</v>
      </c>
      <c r="E9" s="1" t="s">
        <v>36</v>
      </c>
      <c r="F9" s="1" t="s">
        <v>52</v>
      </c>
      <c r="G9" s="1" t="s">
        <v>64</v>
      </c>
      <c r="H9" s="1" t="s">
        <v>104</v>
      </c>
      <c r="M9" s="1">
        <v>9</v>
      </c>
    </row>
    <row r="10" spans="1:112" x14ac:dyDescent="0.4">
      <c r="B10" s="1" t="s">
        <v>132</v>
      </c>
      <c r="C10" s="2" t="s">
        <v>20</v>
      </c>
      <c r="D10" s="1" t="s">
        <v>91</v>
      </c>
      <c r="E10" s="1" t="s">
        <v>37</v>
      </c>
      <c r="F10" s="1" t="s">
        <v>53</v>
      </c>
      <c r="G10" s="1" t="s">
        <v>65</v>
      </c>
      <c r="H10" s="1" t="s">
        <v>105</v>
      </c>
      <c r="M10" s="1">
        <v>10</v>
      </c>
    </row>
    <row r="11" spans="1:112" x14ac:dyDescent="0.4">
      <c r="B11" s="1" t="s">
        <v>133</v>
      </c>
      <c r="C11" s="2" t="s">
        <v>21</v>
      </c>
      <c r="D11" s="1" t="s">
        <v>92</v>
      </c>
      <c r="E11" s="1" t="s">
        <v>38</v>
      </c>
      <c r="F11" s="1" t="s">
        <v>54</v>
      </c>
      <c r="G11" s="1" t="s">
        <v>66</v>
      </c>
      <c r="H11" s="1" t="s">
        <v>106</v>
      </c>
      <c r="M11" s="1">
        <v>11</v>
      </c>
    </row>
    <row r="12" spans="1:112" x14ac:dyDescent="0.4">
      <c r="B12" s="1" t="s">
        <v>134</v>
      </c>
      <c r="D12" s="1" t="s">
        <v>93</v>
      </c>
      <c r="E12" s="1" t="s">
        <v>43</v>
      </c>
      <c r="F12" s="1" t="s">
        <v>55</v>
      </c>
      <c r="G12" s="1" t="s">
        <v>67</v>
      </c>
      <c r="H12" s="1" t="s">
        <v>107</v>
      </c>
      <c r="M12" s="1">
        <v>12</v>
      </c>
    </row>
    <row r="13" spans="1:112" x14ac:dyDescent="0.4">
      <c r="B13" s="1" t="s">
        <v>135</v>
      </c>
      <c r="D13" s="1" t="s">
        <v>94</v>
      </c>
      <c r="E13" s="1" t="s">
        <v>39</v>
      </c>
      <c r="G13" s="1" t="s">
        <v>68</v>
      </c>
      <c r="H13" s="1" t="s">
        <v>111</v>
      </c>
      <c r="M13" s="1">
        <v>13</v>
      </c>
    </row>
    <row r="14" spans="1:112" x14ac:dyDescent="0.4">
      <c r="B14" s="1" t="s">
        <v>136</v>
      </c>
      <c r="D14" s="1" t="s">
        <v>95</v>
      </c>
      <c r="E14" s="1" t="s">
        <v>40</v>
      </c>
      <c r="G14" s="1" t="s">
        <v>69</v>
      </c>
      <c r="H14" s="1" t="s">
        <v>112</v>
      </c>
      <c r="M14" s="1">
        <v>14</v>
      </c>
    </row>
    <row r="15" spans="1:112" x14ac:dyDescent="0.4">
      <c r="B15" s="1" t="s">
        <v>137</v>
      </c>
      <c r="D15" s="1" t="s">
        <v>96</v>
      </c>
      <c r="E15" s="1" t="s">
        <v>41</v>
      </c>
      <c r="G15" s="1" t="s">
        <v>70</v>
      </c>
      <c r="H15" s="1" t="s">
        <v>113</v>
      </c>
      <c r="M15" s="1">
        <v>15</v>
      </c>
    </row>
    <row r="16" spans="1:112" x14ac:dyDescent="0.4">
      <c r="B16" s="1" t="s">
        <v>138</v>
      </c>
      <c r="D16" s="1" t="s">
        <v>97</v>
      </c>
      <c r="E16" s="1" t="s">
        <v>42</v>
      </c>
      <c r="G16" s="1" t="s">
        <v>71</v>
      </c>
      <c r="H16" s="1" t="s">
        <v>114</v>
      </c>
      <c r="M16" s="1">
        <v>16</v>
      </c>
    </row>
    <row r="17" spans="2:13" x14ac:dyDescent="0.4">
      <c r="B17" s="1" t="s">
        <v>139</v>
      </c>
      <c r="D17" s="8"/>
      <c r="E17" s="1" t="s">
        <v>4</v>
      </c>
      <c r="G17" s="1" t="s">
        <v>72</v>
      </c>
      <c r="H17" s="1" t="s">
        <v>115</v>
      </c>
      <c r="M17" s="1">
        <v>17</v>
      </c>
    </row>
    <row r="18" spans="2:13" x14ac:dyDescent="0.4">
      <c r="B18" s="1" t="s">
        <v>140</v>
      </c>
      <c r="E18" s="1" t="s">
        <v>196</v>
      </c>
      <c r="G18" s="1" t="s">
        <v>73</v>
      </c>
      <c r="H18" s="1" t="s">
        <v>116</v>
      </c>
      <c r="M18" s="1">
        <v>18</v>
      </c>
    </row>
    <row r="19" spans="2:13" x14ac:dyDescent="0.4">
      <c r="B19" s="1" t="s">
        <v>141</v>
      </c>
      <c r="E19" s="1" t="s">
        <v>197</v>
      </c>
      <c r="G19" s="1" t="s">
        <v>74</v>
      </c>
      <c r="H19" s="1" t="s">
        <v>117</v>
      </c>
      <c r="M19" s="1">
        <v>19</v>
      </c>
    </row>
    <row r="20" spans="2:13" x14ac:dyDescent="0.4">
      <c r="B20" s="1" t="s">
        <v>142</v>
      </c>
      <c r="E20" s="1" t="s">
        <v>198</v>
      </c>
      <c r="G20" s="1" t="s">
        <v>75</v>
      </c>
      <c r="M20" s="1">
        <v>20</v>
      </c>
    </row>
    <row r="21" spans="2:13" x14ac:dyDescent="0.4">
      <c r="B21" s="1" t="s">
        <v>143</v>
      </c>
      <c r="E21" s="1" t="s">
        <v>199</v>
      </c>
      <c r="G21" s="1" t="s">
        <v>76</v>
      </c>
      <c r="M21" s="1">
        <v>21</v>
      </c>
    </row>
    <row r="22" spans="2:13" x14ac:dyDescent="0.4">
      <c r="B22" s="1" t="s">
        <v>145</v>
      </c>
      <c r="G22" s="1" t="s">
        <v>77</v>
      </c>
      <c r="M22" s="1">
        <v>22</v>
      </c>
    </row>
    <row r="23" spans="2:13" x14ac:dyDescent="0.4">
      <c r="B23" s="1" t="s">
        <v>144</v>
      </c>
      <c r="G23" s="1" t="s">
        <v>78</v>
      </c>
      <c r="M23" s="1">
        <v>23</v>
      </c>
    </row>
    <row r="24" spans="2:13" x14ac:dyDescent="0.4">
      <c r="B24" s="1" t="s">
        <v>146</v>
      </c>
      <c r="G24" s="1" t="s">
        <v>79</v>
      </c>
      <c r="M24" s="1">
        <v>24</v>
      </c>
    </row>
    <row r="25" spans="2:13" x14ac:dyDescent="0.4">
      <c r="B25" s="1" t="s">
        <v>147</v>
      </c>
      <c r="G25" s="1" t="s">
        <v>80</v>
      </c>
      <c r="M25" s="1">
        <v>25</v>
      </c>
    </row>
    <row r="26" spans="2:13" x14ac:dyDescent="0.4">
      <c r="B26" s="1" t="s">
        <v>148</v>
      </c>
      <c r="G26" s="1" t="s">
        <v>81</v>
      </c>
      <c r="M26" s="1">
        <v>26</v>
      </c>
    </row>
    <row r="27" spans="2:13" x14ac:dyDescent="0.4">
      <c r="B27" s="1" t="s">
        <v>149</v>
      </c>
      <c r="G27" s="1" t="s">
        <v>82</v>
      </c>
      <c r="M27" s="1">
        <v>27</v>
      </c>
    </row>
    <row r="28" spans="2:13" x14ac:dyDescent="0.4">
      <c r="B28" s="1" t="s">
        <v>150</v>
      </c>
      <c r="G28" s="1" t="s">
        <v>83</v>
      </c>
      <c r="M28" s="1">
        <v>28</v>
      </c>
    </row>
    <row r="29" spans="2:13" x14ac:dyDescent="0.4">
      <c r="B29" s="1" t="s">
        <v>151</v>
      </c>
      <c r="G29" s="1" t="s">
        <v>84</v>
      </c>
      <c r="M29" s="1">
        <v>29</v>
      </c>
    </row>
    <row r="30" spans="2:13" x14ac:dyDescent="0.4">
      <c r="B30" s="1" t="s">
        <v>152</v>
      </c>
      <c r="G30" s="1" t="s">
        <v>85</v>
      </c>
      <c r="M30" s="1">
        <v>30</v>
      </c>
    </row>
    <row r="31" spans="2:13" x14ac:dyDescent="0.4">
      <c r="B31" s="1" t="s">
        <v>153</v>
      </c>
      <c r="G31" s="1" t="s">
        <v>86</v>
      </c>
      <c r="M31" s="1">
        <v>31</v>
      </c>
    </row>
    <row r="32" spans="2:13" x14ac:dyDescent="0.4">
      <c r="B32" s="1" t="s">
        <v>154</v>
      </c>
      <c r="M32" s="1">
        <v>32</v>
      </c>
    </row>
    <row r="33" spans="2:13" x14ac:dyDescent="0.4">
      <c r="B33" s="1" t="s">
        <v>155</v>
      </c>
      <c r="M33" s="1">
        <v>33</v>
      </c>
    </row>
    <row r="34" spans="2:13" x14ac:dyDescent="0.4">
      <c r="B34" s="1" t="s">
        <v>156</v>
      </c>
      <c r="M34" s="1">
        <v>34</v>
      </c>
    </row>
    <row r="35" spans="2:13" x14ac:dyDescent="0.4">
      <c r="B35" s="1" t="s">
        <v>157</v>
      </c>
      <c r="M35" s="1">
        <v>35</v>
      </c>
    </row>
    <row r="36" spans="2:13" x14ac:dyDescent="0.4">
      <c r="B36" s="1" t="s">
        <v>158</v>
      </c>
      <c r="M36" s="1">
        <v>36</v>
      </c>
    </row>
    <row r="37" spans="2:13" x14ac:dyDescent="0.4">
      <c r="B37" s="1" t="s">
        <v>159</v>
      </c>
      <c r="M37" s="1">
        <v>37</v>
      </c>
    </row>
    <row r="38" spans="2:13" x14ac:dyDescent="0.4">
      <c r="B38" s="1" t="s">
        <v>160</v>
      </c>
      <c r="M38" s="1">
        <v>38</v>
      </c>
    </row>
    <row r="39" spans="2:13" x14ac:dyDescent="0.4">
      <c r="B39" s="1" t="s">
        <v>161</v>
      </c>
      <c r="M39" s="1">
        <v>39</v>
      </c>
    </row>
    <row r="40" spans="2:13" x14ac:dyDescent="0.4">
      <c r="B40" s="1" t="s">
        <v>162</v>
      </c>
      <c r="M40" s="1">
        <v>40</v>
      </c>
    </row>
    <row r="41" spans="2:13" x14ac:dyDescent="0.4">
      <c r="B41" s="1" t="s">
        <v>163</v>
      </c>
      <c r="M41" s="1">
        <v>41</v>
      </c>
    </row>
    <row r="42" spans="2:13" x14ac:dyDescent="0.4">
      <c r="B42" s="1" t="s">
        <v>164</v>
      </c>
      <c r="M42" s="1">
        <v>42</v>
      </c>
    </row>
    <row r="43" spans="2:13" x14ac:dyDescent="0.4">
      <c r="B43" s="1" t="s">
        <v>165</v>
      </c>
      <c r="M43" s="1">
        <v>43</v>
      </c>
    </row>
    <row r="44" spans="2:13" x14ac:dyDescent="0.4">
      <c r="B44" s="1" t="s">
        <v>166</v>
      </c>
      <c r="M44" s="1">
        <v>44</v>
      </c>
    </row>
    <row r="45" spans="2:13" x14ac:dyDescent="0.4">
      <c r="B45" s="1" t="s">
        <v>167</v>
      </c>
      <c r="M45" s="1">
        <v>45</v>
      </c>
    </row>
    <row r="46" spans="2:13" x14ac:dyDescent="0.4">
      <c r="B46" s="1" t="s">
        <v>168</v>
      </c>
      <c r="M46" s="1">
        <v>46</v>
      </c>
    </row>
    <row r="47" spans="2:13" x14ac:dyDescent="0.4">
      <c r="B47" s="1" t="s">
        <v>169</v>
      </c>
      <c r="M47" s="1">
        <v>47</v>
      </c>
    </row>
    <row r="48" spans="2:13" x14ac:dyDescent="0.4">
      <c r="B48" s="1" t="s">
        <v>170</v>
      </c>
      <c r="M48" s="1">
        <v>48</v>
      </c>
    </row>
    <row r="49" spans="2:13" x14ac:dyDescent="0.4">
      <c r="B49" s="1" t="s">
        <v>171</v>
      </c>
      <c r="M49" s="1">
        <v>49</v>
      </c>
    </row>
    <row r="50" spans="2:13" x14ac:dyDescent="0.4">
      <c r="B50" s="1" t="s">
        <v>172</v>
      </c>
      <c r="M50" s="1">
        <v>50</v>
      </c>
    </row>
    <row r="51" spans="2:13" x14ac:dyDescent="0.4">
      <c r="B51" s="1" t="s">
        <v>173</v>
      </c>
      <c r="M51" s="1">
        <v>51</v>
      </c>
    </row>
    <row r="52" spans="2:13" x14ac:dyDescent="0.4">
      <c r="B52" s="1" t="s">
        <v>174</v>
      </c>
      <c r="M52" s="1">
        <v>52</v>
      </c>
    </row>
    <row r="53" spans="2:13" x14ac:dyDescent="0.4">
      <c r="B53" s="1" t="s">
        <v>175</v>
      </c>
      <c r="M53" s="1">
        <v>53</v>
      </c>
    </row>
    <row r="54" spans="2:13" x14ac:dyDescent="0.4">
      <c r="B54" s="1" t="s">
        <v>176</v>
      </c>
      <c r="M54" s="1">
        <v>54</v>
      </c>
    </row>
    <row r="55" spans="2:13" x14ac:dyDescent="0.4">
      <c r="B55" s="1" t="s">
        <v>177</v>
      </c>
      <c r="M55" s="1">
        <v>55</v>
      </c>
    </row>
    <row r="56" spans="2:13" x14ac:dyDescent="0.4">
      <c r="B56" s="1" t="s">
        <v>178</v>
      </c>
      <c r="M56" s="1">
        <v>56</v>
      </c>
    </row>
    <row r="57" spans="2:13" x14ac:dyDescent="0.4">
      <c r="B57" s="1" t="s">
        <v>179</v>
      </c>
      <c r="M57" s="1">
        <v>57</v>
      </c>
    </row>
    <row r="58" spans="2:13" x14ac:dyDescent="0.4">
      <c r="B58" s="1" t="s">
        <v>180</v>
      </c>
      <c r="M58" s="1">
        <v>58</v>
      </c>
    </row>
    <row r="59" spans="2:13" x14ac:dyDescent="0.4">
      <c r="B59" s="1" t="s">
        <v>181</v>
      </c>
      <c r="M59" s="1">
        <v>59</v>
      </c>
    </row>
    <row r="60" spans="2:13" x14ac:dyDescent="0.4">
      <c r="B60" s="1" t="s">
        <v>182</v>
      </c>
      <c r="M60" s="1">
        <v>60</v>
      </c>
    </row>
    <row r="61" spans="2:13" x14ac:dyDescent="0.4">
      <c r="B61" s="1" t="s">
        <v>183</v>
      </c>
      <c r="M61" s="1">
        <v>61</v>
      </c>
    </row>
    <row r="62" spans="2:13" x14ac:dyDescent="0.4">
      <c r="B62" s="1" t="s">
        <v>184</v>
      </c>
      <c r="M62" s="1">
        <v>62</v>
      </c>
    </row>
    <row r="63" spans="2:13" x14ac:dyDescent="0.4">
      <c r="B63" s="1" t="s">
        <v>185</v>
      </c>
      <c r="M63" s="1">
        <v>63</v>
      </c>
    </row>
    <row r="64" spans="2:13" x14ac:dyDescent="0.4">
      <c r="B64" s="1" t="s">
        <v>186</v>
      </c>
      <c r="M64" s="1">
        <v>64</v>
      </c>
    </row>
    <row r="65" spans="2:13" x14ac:dyDescent="0.4">
      <c r="B65" s="1" t="s">
        <v>187</v>
      </c>
      <c r="M65" s="1">
        <v>65</v>
      </c>
    </row>
    <row r="66" spans="2:13" x14ac:dyDescent="0.4">
      <c r="B66" s="1" t="s">
        <v>188</v>
      </c>
      <c r="M66" s="1">
        <v>66</v>
      </c>
    </row>
    <row r="67" spans="2:13" x14ac:dyDescent="0.4">
      <c r="B67" s="1" t="s">
        <v>189</v>
      </c>
      <c r="M67" s="1">
        <v>67</v>
      </c>
    </row>
    <row r="68" spans="2:13" x14ac:dyDescent="0.4">
      <c r="B68" s="1" t="s">
        <v>190</v>
      </c>
      <c r="M68" s="1">
        <v>68</v>
      </c>
    </row>
    <row r="69" spans="2:13" x14ac:dyDescent="0.4">
      <c r="B69" s="1" t="s">
        <v>191</v>
      </c>
      <c r="M69" s="1">
        <v>69</v>
      </c>
    </row>
    <row r="70" spans="2:13" x14ac:dyDescent="0.4">
      <c r="B70" s="1" t="s">
        <v>192</v>
      </c>
      <c r="M70" s="1">
        <v>70</v>
      </c>
    </row>
    <row r="71" spans="2:13" x14ac:dyDescent="0.4">
      <c r="M71" s="1">
        <v>71</v>
      </c>
    </row>
    <row r="72" spans="2:13" x14ac:dyDescent="0.4">
      <c r="M72" s="1">
        <v>72</v>
      </c>
    </row>
    <row r="73" spans="2:13" x14ac:dyDescent="0.4">
      <c r="M73" s="1">
        <v>73</v>
      </c>
    </row>
    <row r="74" spans="2:13" x14ac:dyDescent="0.4">
      <c r="M74" s="1">
        <v>74</v>
      </c>
    </row>
    <row r="75" spans="2:13" x14ac:dyDescent="0.4">
      <c r="M75" s="1">
        <v>75</v>
      </c>
    </row>
    <row r="76" spans="2:13" x14ac:dyDescent="0.4">
      <c r="M76" s="1">
        <v>76</v>
      </c>
    </row>
    <row r="77" spans="2:13" x14ac:dyDescent="0.4">
      <c r="M77" s="1">
        <v>77</v>
      </c>
    </row>
    <row r="78" spans="2:13" x14ac:dyDescent="0.4">
      <c r="M78" s="1">
        <v>78</v>
      </c>
    </row>
    <row r="79" spans="2:13" x14ac:dyDescent="0.4">
      <c r="M79" s="1">
        <v>79</v>
      </c>
    </row>
    <row r="80" spans="2:13" x14ac:dyDescent="0.4">
      <c r="M80" s="1">
        <v>80</v>
      </c>
    </row>
    <row r="81" spans="13:13" x14ac:dyDescent="0.4">
      <c r="M81" s="1">
        <v>81</v>
      </c>
    </row>
    <row r="82" spans="13:13" x14ac:dyDescent="0.4">
      <c r="M82" s="1">
        <v>82</v>
      </c>
    </row>
    <row r="83" spans="13:13" x14ac:dyDescent="0.4">
      <c r="M83" s="1">
        <v>83</v>
      </c>
    </row>
    <row r="84" spans="13:13" x14ac:dyDescent="0.4">
      <c r="M84" s="1">
        <v>84</v>
      </c>
    </row>
    <row r="85" spans="13:13" x14ac:dyDescent="0.4">
      <c r="M85" s="1">
        <v>85</v>
      </c>
    </row>
    <row r="86" spans="13:13" x14ac:dyDescent="0.4">
      <c r="M86" s="1">
        <v>86</v>
      </c>
    </row>
    <row r="87" spans="13:13" x14ac:dyDescent="0.4">
      <c r="M87" s="1">
        <v>87</v>
      </c>
    </row>
    <row r="88" spans="13:13" x14ac:dyDescent="0.4">
      <c r="M88" s="1">
        <v>88</v>
      </c>
    </row>
    <row r="89" spans="13:13" x14ac:dyDescent="0.4">
      <c r="M89" s="1">
        <v>89</v>
      </c>
    </row>
    <row r="90" spans="13:13" x14ac:dyDescent="0.4">
      <c r="M90" s="1">
        <v>90</v>
      </c>
    </row>
    <row r="91" spans="13:13" x14ac:dyDescent="0.4">
      <c r="M91" s="1">
        <v>91</v>
      </c>
    </row>
    <row r="92" spans="13:13" x14ac:dyDescent="0.4">
      <c r="M92" s="1">
        <v>92</v>
      </c>
    </row>
    <row r="93" spans="13:13" x14ac:dyDescent="0.4">
      <c r="M93" s="1">
        <v>93</v>
      </c>
    </row>
    <row r="94" spans="13:13" x14ac:dyDescent="0.4">
      <c r="M94" s="1">
        <v>94</v>
      </c>
    </row>
    <row r="95" spans="13:13" x14ac:dyDescent="0.4">
      <c r="M95" s="1">
        <v>95</v>
      </c>
    </row>
    <row r="96" spans="13:13" x14ac:dyDescent="0.4">
      <c r="M96" s="1">
        <v>96</v>
      </c>
    </row>
    <row r="97" spans="13:13" x14ac:dyDescent="0.4">
      <c r="M97" s="1">
        <v>97</v>
      </c>
    </row>
    <row r="98" spans="13:13" x14ac:dyDescent="0.4">
      <c r="M98" s="1">
        <v>98</v>
      </c>
    </row>
    <row r="99" spans="13:13" x14ac:dyDescent="0.4">
      <c r="M99" s="1">
        <v>99</v>
      </c>
    </row>
    <row r="100" spans="13:13" x14ac:dyDescent="0.4">
      <c r="M100" s="1">
        <v>100</v>
      </c>
    </row>
    <row r="101" spans="13:13" x14ac:dyDescent="0.4">
      <c r="M101" s="1">
        <v>101</v>
      </c>
    </row>
    <row r="102" spans="13:13" x14ac:dyDescent="0.4">
      <c r="M102" s="1">
        <v>102</v>
      </c>
    </row>
    <row r="103" spans="13:13" x14ac:dyDescent="0.4">
      <c r="M103" s="1">
        <v>103</v>
      </c>
    </row>
    <row r="104" spans="13:13" x14ac:dyDescent="0.4">
      <c r="M104" s="1">
        <v>104</v>
      </c>
    </row>
    <row r="105" spans="13:13" x14ac:dyDescent="0.4">
      <c r="M105" s="1">
        <v>105</v>
      </c>
    </row>
    <row r="106" spans="13:13" x14ac:dyDescent="0.4">
      <c r="M106" s="1">
        <v>106</v>
      </c>
    </row>
    <row r="107" spans="13:13" x14ac:dyDescent="0.4">
      <c r="M107" s="1">
        <v>107</v>
      </c>
    </row>
    <row r="108" spans="13:13" x14ac:dyDescent="0.4">
      <c r="M108" s="1">
        <v>108</v>
      </c>
    </row>
    <row r="109" spans="13:13" x14ac:dyDescent="0.4">
      <c r="M109" s="1">
        <v>109</v>
      </c>
    </row>
    <row r="110" spans="13:13" x14ac:dyDescent="0.4">
      <c r="M110" s="1">
        <v>110</v>
      </c>
    </row>
    <row r="111" spans="13:13" x14ac:dyDescent="0.4">
      <c r="M111" s="1">
        <v>111</v>
      </c>
    </row>
    <row r="112" spans="13:13" x14ac:dyDescent="0.4">
      <c r="M112" s="1">
        <v>112</v>
      </c>
    </row>
    <row r="113" spans="13:13" x14ac:dyDescent="0.4">
      <c r="M113" s="1">
        <v>113</v>
      </c>
    </row>
    <row r="114" spans="13:13" x14ac:dyDescent="0.4">
      <c r="M114" s="1">
        <v>114</v>
      </c>
    </row>
    <row r="115" spans="13:13" x14ac:dyDescent="0.4">
      <c r="M115" s="1">
        <v>115</v>
      </c>
    </row>
    <row r="116" spans="13:13" x14ac:dyDescent="0.4">
      <c r="M116" s="1">
        <v>116</v>
      </c>
    </row>
    <row r="117" spans="13:13" x14ac:dyDescent="0.4">
      <c r="M117" s="1">
        <v>117</v>
      </c>
    </row>
    <row r="118" spans="13:13" x14ac:dyDescent="0.4">
      <c r="M118" s="1">
        <v>118</v>
      </c>
    </row>
    <row r="119" spans="13:13" x14ac:dyDescent="0.4">
      <c r="M119" s="1">
        <v>119</v>
      </c>
    </row>
    <row r="120" spans="13:13" x14ac:dyDescent="0.4">
      <c r="M120" s="1">
        <v>120</v>
      </c>
    </row>
    <row r="121" spans="13:13" x14ac:dyDescent="0.4">
      <c r="M121" s="1">
        <v>121</v>
      </c>
    </row>
    <row r="122" spans="13:13" x14ac:dyDescent="0.4">
      <c r="M122" s="1">
        <v>122</v>
      </c>
    </row>
    <row r="123" spans="13:13" x14ac:dyDescent="0.4">
      <c r="M123" s="1">
        <v>123</v>
      </c>
    </row>
    <row r="124" spans="13:13" x14ac:dyDescent="0.4">
      <c r="M124" s="1">
        <v>124</v>
      </c>
    </row>
    <row r="125" spans="13:13" x14ac:dyDescent="0.4">
      <c r="M125" s="1">
        <v>125</v>
      </c>
    </row>
    <row r="126" spans="13:13" x14ac:dyDescent="0.4">
      <c r="M126" s="1">
        <v>126</v>
      </c>
    </row>
    <row r="127" spans="13:13" x14ac:dyDescent="0.4">
      <c r="M127" s="1">
        <v>127</v>
      </c>
    </row>
    <row r="128" spans="13:13" x14ac:dyDescent="0.4">
      <c r="M128" s="1">
        <v>128</v>
      </c>
    </row>
    <row r="129" spans="13:13" x14ac:dyDescent="0.4">
      <c r="M129" s="1">
        <v>129</v>
      </c>
    </row>
    <row r="130" spans="13:13" x14ac:dyDescent="0.4">
      <c r="M130" s="1">
        <v>130</v>
      </c>
    </row>
    <row r="131" spans="13:13" x14ac:dyDescent="0.4">
      <c r="M131" s="1">
        <v>131</v>
      </c>
    </row>
    <row r="132" spans="13:13" x14ac:dyDescent="0.4">
      <c r="M132" s="1">
        <v>132</v>
      </c>
    </row>
    <row r="133" spans="13:13" x14ac:dyDescent="0.4">
      <c r="M133" s="1">
        <v>133</v>
      </c>
    </row>
    <row r="134" spans="13:13" x14ac:dyDescent="0.4">
      <c r="M134" s="1">
        <v>134</v>
      </c>
    </row>
    <row r="135" spans="13:13" x14ac:dyDescent="0.4">
      <c r="M135" s="1">
        <v>135</v>
      </c>
    </row>
    <row r="136" spans="13:13" x14ac:dyDescent="0.4">
      <c r="M136" s="1">
        <v>136</v>
      </c>
    </row>
    <row r="137" spans="13:13" x14ac:dyDescent="0.4">
      <c r="M137" s="1">
        <v>137</v>
      </c>
    </row>
    <row r="138" spans="13:13" x14ac:dyDescent="0.4">
      <c r="M138" s="1">
        <v>138</v>
      </c>
    </row>
    <row r="139" spans="13:13" x14ac:dyDescent="0.4">
      <c r="M139" s="1">
        <v>139</v>
      </c>
    </row>
    <row r="140" spans="13:13" x14ac:dyDescent="0.4">
      <c r="M140" s="1">
        <v>140</v>
      </c>
    </row>
    <row r="141" spans="13:13" x14ac:dyDescent="0.4">
      <c r="M141" s="1">
        <v>141</v>
      </c>
    </row>
    <row r="142" spans="13:13" x14ac:dyDescent="0.4">
      <c r="M142" s="1">
        <v>142</v>
      </c>
    </row>
    <row r="143" spans="13:13" x14ac:dyDescent="0.4">
      <c r="M143" s="1">
        <v>143</v>
      </c>
    </row>
    <row r="144" spans="13:13" x14ac:dyDescent="0.4">
      <c r="M144" s="1">
        <v>144</v>
      </c>
    </row>
    <row r="145" spans="13:13" x14ac:dyDescent="0.4">
      <c r="M145" s="1">
        <v>145</v>
      </c>
    </row>
    <row r="146" spans="13:13" x14ac:dyDescent="0.4">
      <c r="M146" s="1">
        <v>146</v>
      </c>
    </row>
    <row r="147" spans="13:13" x14ac:dyDescent="0.4">
      <c r="M147" s="1">
        <v>147</v>
      </c>
    </row>
    <row r="148" spans="13:13" x14ac:dyDescent="0.4">
      <c r="M148" s="1">
        <v>148</v>
      </c>
    </row>
    <row r="149" spans="13:13" x14ac:dyDescent="0.4">
      <c r="M149" s="1">
        <v>149</v>
      </c>
    </row>
    <row r="150" spans="13:13" x14ac:dyDescent="0.4">
      <c r="M150" s="1">
        <v>150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B09A-C47E-442F-ADB0-58D2EB361A57}">
  <sheetPr codeName="Sheet5"/>
  <dimension ref="A1:O1895"/>
  <sheetViews>
    <sheetView topLeftCell="A788" zoomScale="80" zoomScaleNormal="80" workbookViewId="0">
      <selection activeCell="C801" sqref="C801"/>
    </sheetView>
  </sheetViews>
  <sheetFormatPr defaultRowHeight="18.75" x14ac:dyDescent="0.4"/>
  <cols>
    <col min="9" max="9" width="18.375" customWidth="1"/>
  </cols>
  <sheetData>
    <row r="1" spans="1:15" x14ac:dyDescent="0.4">
      <c r="A1">
        <v>42201</v>
      </c>
      <c r="B1">
        <v>850</v>
      </c>
      <c r="C1">
        <v>8500000</v>
      </c>
      <c r="D1" t="s">
        <v>243</v>
      </c>
      <c r="E1" t="s">
        <v>244</v>
      </c>
      <c r="F1" t="s">
        <v>245</v>
      </c>
      <c r="G1" t="s">
        <v>240</v>
      </c>
      <c r="H1" t="s">
        <v>246</v>
      </c>
      <c r="I1" t="s">
        <v>247</v>
      </c>
      <c r="J1">
        <v>0</v>
      </c>
      <c r="K1">
        <v>0</v>
      </c>
      <c r="L1">
        <v>0</v>
      </c>
      <c r="M1">
        <v>0</v>
      </c>
      <c r="N1">
        <v>0</v>
      </c>
      <c r="O1">
        <v>0</v>
      </c>
    </row>
    <row r="2" spans="1:15" x14ac:dyDescent="0.4">
      <c r="A2">
        <v>42201</v>
      </c>
      <c r="B2">
        <v>850</v>
      </c>
      <c r="C2">
        <v>8500922</v>
      </c>
      <c r="D2" t="s">
        <v>243</v>
      </c>
      <c r="E2" t="s">
        <v>244</v>
      </c>
      <c r="F2" t="s">
        <v>248</v>
      </c>
      <c r="G2" t="s">
        <v>240</v>
      </c>
      <c r="H2" t="s">
        <v>246</v>
      </c>
      <c r="I2" t="s">
        <v>249</v>
      </c>
      <c r="J2">
        <v>0</v>
      </c>
      <c r="K2">
        <v>0</v>
      </c>
      <c r="L2">
        <v>0</v>
      </c>
      <c r="M2">
        <v>0</v>
      </c>
      <c r="N2">
        <v>0</v>
      </c>
      <c r="O2">
        <v>0</v>
      </c>
    </row>
    <row r="3" spans="1:15" x14ac:dyDescent="0.4">
      <c r="A3">
        <v>42201</v>
      </c>
      <c r="B3">
        <v>85111</v>
      </c>
      <c r="C3">
        <v>8511122</v>
      </c>
      <c r="D3" t="s">
        <v>243</v>
      </c>
      <c r="E3" t="s">
        <v>244</v>
      </c>
      <c r="F3" t="s">
        <v>250</v>
      </c>
      <c r="G3" t="s">
        <v>240</v>
      </c>
      <c r="H3" t="s">
        <v>246</v>
      </c>
      <c r="I3" t="s">
        <v>251</v>
      </c>
      <c r="J3">
        <v>0</v>
      </c>
      <c r="K3">
        <v>0</v>
      </c>
      <c r="L3">
        <v>0</v>
      </c>
      <c r="M3">
        <v>0</v>
      </c>
      <c r="N3">
        <v>0</v>
      </c>
      <c r="O3">
        <v>0</v>
      </c>
    </row>
    <row r="4" spans="1:15" x14ac:dyDescent="0.4">
      <c r="A4">
        <v>42201</v>
      </c>
      <c r="B4">
        <v>852</v>
      </c>
      <c r="C4">
        <v>8528036</v>
      </c>
      <c r="D4" t="s">
        <v>243</v>
      </c>
      <c r="E4" t="s">
        <v>244</v>
      </c>
      <c r="F4" t="s">
        <v>252</v>
      </c>
      <c r="G4" t="s">
        <v>240</v>
      </c>
      <c r="H4" t="s">
        <v>246</v>
      </c>
      <c r="I4" t="s">
        <v>253</v>
      </c>
      <c r="J4">
        <v>0</v>
      </c>
      <c r="K4">
        <v>0</v>
      </c>
      <c r="L4">
        <v>0</v>
      </c>
      <c r="M4">
        <v>0</v>
      </c>
      <c r="N4">
        <v>0</v>
      </c>
      <c r="O4">
        <v>0</v>
      </c>
    </row>
    <row r="5" spans="1:15" x14ac:dyDescent="0.4">
      <c r="A5">
        <v>42201</v>
      </c>
      <c r="B5">
        <v>85123</v>
      </c>
      <c r="C5">
        <v>8512321</v>
      </c>
      <c r="D5" t="s">
        <v>243</v>
      </c>
      <c r="E5" t="s">
        <v>244</v>
      </c>
      <c r="F5" t="s">
        <v>254</v>
      </c>
      <c r="G5" t="s">
        <v>240</v>
      </c>
      <c r="H5" t="s">
        <v>246</v>
      </c>
      <c r="I5" t="s">
        <v>255</v>
      </c>
      <c r="J5">
        <v>0</v>
      </c>
      <c r="K5">
        <v>0</v>
      </c>
      <c r="L5">
        <v>0</v>
      </c>
      <c r="M5">
        <v>0</v>
      </c>
      <c r="N5">
        <v>0</v>
      </c>
      <c r="O5">
        <v>0</v>
      </c>
    </row>
    <row r="6" spans="1:15" x14ac:dyDescent="0.4">
      <c r="A6">
        <v>42201</v>
      </c>
      <c r="B6">
        <v>852</v>
      </c>
      <c r="C6">
        <v>8528156</v>
      </c>
      <c r="D6" t="s">
        <v>243</v>
      </c>
      <c r="E6" t="s">
        <v>244</v>
      </c>
      <c r="F6" t="s">
        <v>256</v>
      </c>
      <c r="G6" t="s">
        <v>240</v>
      </c>
      <c r="H6" t="s">
        <v>246</v>
      </c>
      <c r="I6" t="s">
        <v>257</v>
      </c>
      <c r="J6">
        <v>0</v>
      </c>
      <c r="K6">
        <v>0</v>
      </c>
      <c r="L6">
        <v>1</v>
      </c>
      <c r="M6">
        <v>0</v>
      </c>
      <c r="N6">
        <v>0</v>
      </c>
      <c r="O6">
        <v>0</v>
      </c>
    </row>
    <row r="7" spans="1:15" x14ac:dyDescent="0.4">
      <c r="A7">
        <v>42201</v>
      </c>
      <c r="B7">
        <v>850</v>
      </c>
      <c r="C7">
        <v>8500064</v>
      </c>
      <c r="D7" t="s">
        <v>243</v>
      </c>
      <c r="E7" t="s">
        <v>244</v>
      </c>
      <c r="F7" t="s">
        <v>258</v>
      </c>
      <c r="G7" t="s">
        <v>240</v>
      </c>
      <c r="H7" t="s">
        <v>246</v>
      </c>
      <c r="I7" t="s">
        <v>259</v>
      </c>
      <c r="J7">
        <v>0</v>
      </c>
      <c r="K7">
        <v>0</v>
      </c>
      <c r="L7">
        <v>0</v>
      </c>
      <c r="M7">
        <v>0</v>
      </c>
      <c r="N7">
        <v>0</v>
      </c>
      <c r="O7">
        <v>0</v>
      </c>
    </row>
    <row r="8" spans="1:15" x14ac:dyDescent="0.4">
      <c r="A8">
        <v>42201</v>
      </c>
      <c r="B8">
        <v>850</v>
      </c>
      <c r="C8">
        <v>8500063</v>
      </c>
      <c r="D8" t="s">
        <v>243</v>
      </c>
      <c r="E8" t="s">
        <v>244</v>
      </c>
      <c r="F8" t="s">
        <v>260</v>
      </c>
      <c r="G8" t="s">
        <v>240</v>
      </c>
      <c r="H8" t="s">
        <v>246</v>
      </c>
      <c r="I8" t="s">
        <v>261</v>
      </c>
      <c r="J8">
        <v>0</v>
      </c>
      <c r="K8">
        <v>0</v>
      </c>
      <c r="L8">
        <v>0</v>
      </c>
      <c r="M8">
        <v>0</v>
      </c>
      <c r="N8">
        <v>0</v>
      </c>
      <c r="O8">
        <v>0</v>
      </c>
    </row>
    <row r="9" spans="1:15" x14ac:dyDescent="0.4">
      <c r="A9">
        <v>42201</v>
      </c>
      <c r="B9">
        <v>852</v>
      </c>
      <c r="C9">
        <v>8528008</v>
      </c>
      <c r="D9" t="s">
        <v>243</v>
      </c>
      <c r="E9" t="s">
        <v>244</v>
      </c>
      <c r="F9" t="s">
        <v>262</v>
      </c>
      <c r="G9" t="s">
        <v>240</v>
      </c>
      <c r="H9" t="s">
        <v>246</v>
      </c>
      <c r="I9" t="s">
        <v>263</v>
      </c>
      <c r="J9">
        <v>0</v>
      </c>
      <c r="K9">
        <v>0</v>
      </c>
      <c r="L9">
        <v>0</v>
      </c>
      <c r="M9">
        <v>0</v>
      </c>
      <c r="N9">
        <v>0</v>
      </c>
      <c r="O9">
        <v>0</v>
      </c>
    </row>
    <row r="10" spans="1:15" x14ac:dyDescent="0.4">
      <c r="A10">
        <v>42201</v>
      </c>
      <c r="B10">
        <v>852</v>
      </c>
      <c r="C10">
        <v>8528003</v>
      </c>
      <c r="D10" t="s">
        <v>243</v>
      </c>
      <c r="E10" t="s">
        <v>244</v>
      </c>
      <c r="F10" t="s">
        <v>264</v>
      </c>
      <c r="G10" t="s">
        <v>240</v>
      </c>
      <c r="H10" t="s">
        <v>246</v>
      </c>
      <c r="I10" t="s">
        <v>265</v>
      </c>
      <c r="J10">
        <v>0</v>
      </c>
      <c r="K10">
        <v>0</v>
      </c>
      <c r="L10">
        <v>0</v>
      </c>
      <c r="M10">
        <v>0</v>
      </c>
      <c r="N10">
        <v>0</v>
      </c>
      <c r="O10">
        <v>0</v>
      </c>
    </row>
    <row r="11" spans="1:15" x14ac:dyDescent="0.4">
      <c r="A11">
        <v>42201</v>
      </c>
      <c r="B11">
        <v>85122</v>
      </c>
      <c r="C11">
        <v>8512212</v>
      </c>
      <c r="D11" t="s">
        <v>243</v>
      </c>
      <c r="E11" t="s">
        <v>244</v>
      </c>
      <c r="F11" t="s">
        <v>266</v>
      </c>
      <c r="G11" t="s">
        <v>240</v>
      </c>
      <c r="H11" t="s">
        <v>246</v>
      </c>
      <c r="I11" t="s">
        <v>267</v>
      </c>
      <c r="J11">
        <v>0</v>
      </c>
      <c r="K11">
        <v>0</v>
      </c>
      <c r="L11">
        <v>0</v>
      </c>
      <c r="M11">
        <v>0</v>
      </c>
      <c r="N11">
        <v>0</v>
      </c>
      <c r="O11">
        <v>0</v>
      </c>
    </row>
    <row r="12" spans="1:15" x14ac:dyDescent="0.4">
      <c r="A12">
        <v>42201</v>
      </c>
      <c r="B12">
        <v>852</v>
      </c>
      <c r="C12">
        <v>8528141</v>
      </c>
      <c r="D12" t="s">
        <v>243</v>
      </c>
      <c r="E12" t="s">
        <v>244</v>
      </c>
      <c r="F12" t="s">
        <v>268</v>
      </c>
      <c r="G12" t="s">
        <v>240</v>
      </c>
      <c r="H12" t="s">
        <v>246</v>
      </c>
      <c r="I12" t="s">
        <v>269</v>
      </c>
      <c r="J12">
        <v>0</v>
      </c>
      <c r="K12">
        <v>0</v>
      </c>
      <c r="L12">
        <v>0</v>
      </c>
      <c r="M12">
        <v>0</v>
      </c>
      <c r="N12">
        <v>0</v>
      </c>
      <c r="O12">
        <v>0</v>
      </c>
    </row>
    <row r="13" spans="1:15" x14ac:dyDescent="0.4">
      <c r="A13">
        <v>42201</v>
      </c>
      <c r="B13">
        <v>85122</v>
      </c>
      <c r="C13">
        <v>8512201</v>
      </c>
      <c r="D13" t="s">
        <v>243</v>
      </c>
      <c r="E13" t="s">
        <v>244</v>
      </c>
      <c r="F13" t="s">
        <v>270</v>
      </c>
      <c r="G13" t="s">
        <v>240</v>
      </c>
      <c r="H13" t="s">
        <v>246</v>
      </c>
      <c r="I13" t="s">
        <v>271</v>
      </c>
      <c r="J13">
        <v>0</v>
      </c>
      <c r="K13">
        <v>0</v>
      </c>
      <c r="L13">
        <v>0</v>
      </c>
      <c r="M13">
        <v>0</v>
      </c>
      <c r="N13">
        <v>0</v>
      </c>
      <c r="O13">
        <v>0</v>
      </c>
    </row>
    <row r="14" spans="1:15" x14ac:dyDescent="0.4">
      <c r="A14">
        <v>42201</v>
      </c>
      <c r="B14">
        <v>850</v>
      </c>
      <c r="C14">
        <v>8500822</v>
      </c>
      <c r="D14" t="s">
        <v>243</v>
      </c>
      <c r="E14" t="s">
        <v>244</v>
      </c>
      <c r="F14" t="s">
        <v>272</v>
      </c>
      <c r="G14" t="s">
        <v>240</v>
      </c>
      <c r="H14" t="s">
        <v>246</v>
      </c>
      <c r="I14" t="s">
        <v>273</v>
      </c>
      <c r="J14">
        <v>0</v>
      </c>
      <c r="K14">
        <v>0</v>
      </c>
      <c r="L14">
        <v>1</v>
      </c>
      <c r="M14">
        <v>0</v>
      </c>
      <c r="N14">
        <v>0</v>
      </c>
      <c r="O14">
        <v>0</v>
      </c>
    </row>
    <row r="15" spans="1:15" x14ac:dyDescent="0.4">
      <c r="A15">
        <v>42201</v>
      </c>
      <c r="B15">
        <v>85101</v>
      </c>
      <c r="C15">
        <v>8510123</v>
      </c>
      <c r="D15" t="s">
        <v>243</v>
      </c>
      <c r="E15" t="s">
        <v>244</v>
      </c>
      <c r="F15" t="s">
        <v>274</v>
      </c>
      <c r="G15" t="s">
        <v>240</v>
      </c>
      <c r="H15" t="s">
        <v>246</v>
      </c>
      <c r="I15" t="s">
        <v>275</v>
      </c>
      <c r="J15">
        <v>0</v>
      </c>
      <c r="K15">
        <v>0</v>
      </c>
      <c r="L15">
        <v>0</v>
      </c>
      <c r="M15">
        <v>0</v>
      </c>
      <c r="N15">
        <v>0</v>
      </c>
      <c r="O15">
        <v>0</v>
      </c>
    </row>
    <row r="16" spans="1:15" x14ac:dyDescent="0.4">
      <c r="A16">
        <v>42201</v>
      </c>
      <c r="B16">
        <v>852</v>
      </c>
      <c r="C16">
        <v>8528035</v>
      </c>
      <c r="D16" t="s">
        <v>243</v>
      </c>
      <c r="E16" t="s">
        <v>244</v>
      </c>
      <c r="F16" t="s">
        <v>276</v>
      </c>
      <c r="G16" t="s">
        <v>240</v>
      </c>
      <c r="H16" t="s">
        <v>246</v>
      </c>
      <c r="I16" t="s">
        <v>277</v>
      </c>
      <c r="J16">
        <v>0</v>
      </c>
      <c r="K16">
        <v>0</v>
      </c>
      <c r="L16">
        <v>0</v>
      </c>
      <c r="M16">
        <v>0</v>
      </c>
      <c r="N16">
        <v>0</v>
      </c>
      <c r="O16">
        <v>0</v>
      </c>
    </row>
    <row r="17" spans="1:15" x14ac:dyDescent="0.4">
      <c r="A17">
        <v>42201</v>
      </c>
      <c r="B17">
        <v>850</v>
      </c>
      <c r="C17">
        <v>8500832</v>
      </c>
      <c r="D17" t="s">
        <v>243</v>
      </c>
      <c r="E17" t="s">
        <v>244</v>
      </c>
      <c r="F17" t="s">
        <v>278</v>
      </c>
      <c r="G17" t="s">
        <v>240</v>
      </c>
      <c r="H17" t="s">
        <v>246</v>
      </c>
      <c r="I17" t="s">
        <v>279</v>
      </c>
      <c r="J17">
        <v>0</v>
      </c>
      <c r="K17">
        <v>0</v>
      </c>
      <c r="L17">
        <v>0</v>
      </c>
      <c r="M17">
        <v>0</v>
      </c>
      <c r="N17">
        <v>0</v>
      </c>
      <c r="O17">
        <v>0</v>
      </c>
    </row>
    <row r="18" spans="1:15" x14ac:dyDescent="0.4">
      <c r="A18">
        <v>42201</v>
      </c>
      <c r="B18">
        <v>852</v>
      </c>
      <c r="C18">
        <v>8528136</v>
      </c>
      <c r="D18" t="s">
        <v>243</v>
      </c>
      <c r="E18" t="s">
        <v>244</v>
      </c>
      <c r="F18" t="s">
        <v>280</v>
      </c>
      <c r="G18" t="s">
        <v>240</v>
      </c>
      <c r="H18" t="s">
        <v>246</v>
      </c>
      <c r="I18" t="s">
        <v>281</v>
      </c>
      <c r="J18">
        <v>0</v>
      </c>
      <c r="K18">
        <v>0</v>
      </c>
      <c r="L18">
        <v>0</v>
      </c>
      <c r="M18">
        <v>0</v>
      </c>
      <c r="N18">
        <v>0</v>
      </c>
      <c r="O18">
        <v>0</v>
      </c>
    </row>
    <row r="19" spans="1:15" x14ac:dyDescent="0.4">
      <c r="A19">
        <v>42201</v>
      </c>
      <c r="B19">
        <v>85112</v>
      </c>
      <c r="C19">
        <v>8511201</v>
      </c>
      <c r="D19" t="s">
        <v>243</v>
      </c>
      <c r="E19" t="s">
        <v>244</v>
      </c>
      <c r="F19" t="s">
        <v>282</v>
      </c>
      <c r="G19" t="s">
        <v>240</v>
      </c>
      <c r="H19" t="s">
        <v>246</v>
      </c>
      <c r="I19" t="s">
        <v>283</v>
      </c>
      <c r="J19">
        <v>0</v>
      </c>
      <c r="K19">
        <v>0</v>
      </c>
      <c r="L19">
        <v>0</v>
      </c>
      <c r="M19">
        <v>0</v>
      </c>
      <c r="N19">
        <v>0</v>
      </c>
      <c r="O19">
        <v>0</v>
      </c>
    </row>
    <row r="20" spans="1:15" x14ac:dyDescent="0.4">
      <c r="A20">
        <v>42201</v>
      </c>
      <c r="B20">
        <v>85102</v>
      </c>
      <c r="C20">
        <v>8510254</v>
      </c>
      <c r="D20" t="s">
        <v>243</v>
      </c>
      <c r="E20" t="s">
        <v>244</v>
      </c>
      <c r="F20" t="s">
        <v>284</v>
      </c>
      <c r="G20" t="s">
        <v>240</v>
      </c>
      <c r="H20" t="s">
        <v>246</v>
      </c>
      <c r="I20" t="s">
        <v>285</v>
      </c>
      <c r="J20">
        <v>0</v>
      </c>
      <c r="K20">
        <v>0</v>
      </c>
      <c r="L20">
        <v>0</v>
      </c>
      <c r="M20">
        <v>0</v>
      </c>
      <c r="N20">
        <v>0</v>
      </c>
      <c r="O20">
        <v>0</v>
      </c>
    </row>
    <row r="21" spans="1:15" x14ac:dyDescent="0.4">
      <c r="A21">
        <v>42201</v>
      </c>
      <c r="B21">
        <v>85105</v>
      </c>
      <c r="C21">
        <v>8510502</v>
      </c>
      <c r="D21" t="s">
        <v>243</v>
      </c>
      <c r="E21" t="s">
        <v>244</v>
      </c>
      <c r="F21" t="s">
        <v>286</v>
      </c>
      <c r="G21" t="s">
        <v>240</v>
      </c>
      <c r="H21" t="s">
        <v>246</v>
      </c>
      <c r="I21" t="s">
        <v>287</v>
      </c>
      <c r="J21">
        <v>0</v>
      </c>
      <c r="K21">
        <v>0</v>
      </c>
      <c r="L21">
        <v>0</v>
      </c>
      <c r="M21">
        <v>0</v>
      </c>
      <c r="N21">
        <v>0</v>
      </c>
      <c r="O21">
        <v>0</v>
      </c>
    </row>
    <row r="22" spans="1:15" x14ac:dyDescent="0.4">
      <c r="A22">
        <v>42201</v>
      </c>
      <c r="B22">
        <v>857</v>
      </c>
      <c r="C22">
        <v>8570071</v>
      </c>
      <c r="D22" t="s">
        <v>243</v>
      </c>
      <c r="E22" t="s">
        <v>244</v>
      </c>
      <c r="F22" t="s">
        <v>288</v>
      </c>
      <c r="G22" t="s">
        <v>240</v>
      </c>
      <c r="H22" t="s">
        <v>246</v>
      </c>
      <c r="I22" t="s">
        <v>289</v>
      </c>
      <c r="J22">
        <v>0</v>
      </c>
      <c r="K22">
        <v>0</v>
      </c>
      <c r="L22">
        <v>0</v>
      </c>
      <c r="M22">
        <v>0</v>
      </c>
      <c r="N22">
        <v>0</v>
      </c>
      <c r="O22">
        <v>0</v>
      </c>
    </row>
    <row r="23" spans="1:15" x14ac:dyDescent="0.4">
      <c r="A23">
        <v>42201</v>
      </c>
      <c r="B23">
        <v>852</v>
      </c>
      <c r="C23">
        <v>8528126</v>
      </c>
      <c r="D23" t="s">
        <v>243</v>
      </c>
      <c r="E23" t="s">
        <v>244</v>
      </c>
      <c r="F23" t="s">
        <v>290</v>
      </c>
      <c r="G23" t="s">
        <v>240</v>
      </c>
      <c r="H23" t="s">
        <v>246</v>
      </c>
      <c r="I23" t="s">
        <v>291</v>
      </c>
      <c r="J23">
        <v>0</v>
      </c>
      <c r="K23">
        <v>0</v>
      </c>
      <c r="L23">
        <v>0</v>
      </c>
      <c r="M23">
        <v>0</v>
      </c>
      <c r="N23">
        <v>0</v>
      </c>
      <c r="O23">
        <v>0</v>
      </c>
    </row>
    <row r="24" spans="1:15" x14ac:dyDescent="0.4">
      <c r="A24">
        <v>42201</v>
      </c>
      <c r="B24">
        <v>852</v>
      </c>
      <c r="C24">
        <v>8528151</v>
      </c>
      <c r="D24" t="s">
        <v>243</v>
      </c>
      <c r="E24" t="s">
        <v>244</v>
      </c>
      <c r="F24" t="s">
        <v>292</v>
      </c>
      <c r="G24" t="s">
        <v>240</v>
      </c>
      <c r="H24" t="s">
        <v>246</v>
      </c>
      <c r="I24" t="s">
        <v>293</v>
      </c>
      <c r="J24">
        <v>0</v>
      </c>
      <c r="K24">
        <v>0</v>
      </c>
      <c r="L24">
        <v>1</v>
      </c>
      <c r="M24">
        <v>0</v>
      </c>
      <c r="N24">
        <v>0</v>
      </c>
      <c r="O24">
        <v>0</v>
      </c>
    </row>
    <row r="25" spans="1:15" x14ac:dyDescent="0.4">
      <c r="A25">
        <v>42201</v>
      </c>
      <c r="B25">
        <v>852</v>
      </c>
      <c r="C25">
        <v>8528157</v>
      </c>
      <c r="D25" t="s">
        <v>243</v>
      </c>
      <c r="E25" t="s">
        <v>244</v>
      </c>
      <c r="F25" t="s">
        <v>294</v>
      </c>
      <c r="G25" t="s">
        <v>240</v>
      </c>
      <c r="H25" t="s">
        <v>246</v>
      </c>
      <c r="I25" t="s">
        <v>295</v>
      </c>
      <c r="J25">
        <v>0</v>
      </c>
      <c r="K25">
        <v>0</v>
      </c>
      <c r="L25">
        <v>0</v>
      </c>
      <c r="M25">
        <v>0</v>
      </c>
      <c r="N25">
        <v>0</v>
      </c>
      <c r="O25">
        <v>0</v>
      </c>
    </row>
    <row r="26" spans="1:15" x14ac:dyDescent="0.4">
      <c r="A26">
        <v>42201</v>
      </c>
      <c r="B26">
        <v>850</v>
      </c>
      <c r="C26">
        <v>8500924</v>
      </c>
      <c r="D26" t="s">
        <v>243</v>
      </c>
      <c r="E26" t="s">
        <v>244</v>
      </c>
      <c r="F26" t="s">
        <v>296</v>
      </c>
      <c r="G26" t="s">
        <v>240</v>
      </c>
      <c r="H26" t="s">
        <v>246</v>
      </c>
      <c r="I26" t="s">
        <v>297</v>
      </c>
      <c r="J26">
        <v>0</v>
      </c>
      <c r="K26">
        <v>0</v>
      </c>
      <c r="L26">
        <v>1</v>
      </c>
      <c r="M26">
        <v>0</v>
      </c>
      <c r="N26">
        <v>0</v>
      </c>
      <c r="O26">
        <v>0</v>
      </c>
    </row>
    <row r="27" spans="1:15" x14ac:dyDescent="0.4">
      <c r="A27">
        <v>42201</v>
      </c>
      <c r="B27">
        <v>850</v>
      </c>
      <c r="C27">
        <v>8500018</v>
      </c>
      <c r="D27" t="s">
        <v>243</v>
      </c>
      <c r="E27" t="s">
        <v>244</v>
      </c>
      <c r="F27" t="s">
        <v>298</v>
      </c>
      <c r="G27" t="s">
        <v>240</v>
      </c>
      <c r="H27" t="s">
        <v>246</v>
      </c>
      <c r="I27" t="s">
        <v>299</v>
      </c>
      <c r="J27">
        <v>0</v>
      </c>
      <c r="K27">
        <v>0</v>
      </c>
      <c r="L27">
        <v>0</v>
      </c>
      <c r="M27">
        <v>0</v>
      </c>
      <c r="N27">
        <v>0</v>
      </c>
      <c r="O27">
        <v>0</v>
      </c>
    </row>
    <row r="28" spans="1:15" x14ac:dyDescent="0.4">
      <c r="A28">
        <v>42201</v>
      </c>
      <c r="B28">
        <v>850</v>
      </c>
      <c r="C28">
        <v>8500971</v>
      </c>
      <c r="D28" t="s">
        <v>243</v>
      </c>
      <c r="E28" t="s">
        <v>244</v>
      </c>
      <c r="F28" t="s">
        <v>300</v>
      </c>
      <c r="G28" t="s">
        <v>240</v>
      </c>
      <c r="H28" t="s">
        <v>246</v>
      </c>
      <c r="I28" t="s">
        <v>301</v>
      </c>
      <c r="J28">
        <v>0</v>
      </c>
      <c r="K28">
        <v>0</v>
      </c>
      <c r="L28">
        <v>0</v>
      </c>
      <c r="M28">
        <v>0</v>
      </c>
      <c r="N28">
        <v>0</v>
      </c>
      <c r="O28">
        <v>0</v>
      </c>
    </row>
    <row r="29" spans="1:15" x14ac:dyDescent="0.4">
      <c r="A29">
        <v>42201</v>
      </c>
      <c r="B29">
        <v>852</v>
      </c>
      <c r="C29">
        <v>8528011</v>
      </c>
      <c r="D29" t="s">
        <v>243</v>
      </c>
      <c r="E29" t="s">
        <v>244</v>
      </c>
      <c r="F29" t="s">
        <v>302</v>
      </c>
      <c r="G29" t="s">
        <v>240</v>
      </c>
      <c r="H29" t="s">
        <v>246</v>
      </c>
      <c r="I29" t="s">
        <v>303</v>
      </c>
      <c r="J29">
        <v>0</v>
      </c>
      <c r="K29">
        <v>0</v>
      </c>
      <c r="L29">
        <v>0</v>
      </c>
      <c r="M29">
        <v>0</v>
      </c>
      <c r="N29">
        <v>0</v>
      </c>
      <c r="O29">
        <v>0</v>
      </c>
    </row>
    <row r="30" spans="1:15" x14ac:dyDescent="0.4">
      <c r="A30">
        <v>42201</v>
      </c>
      <c r="B30">
        <v>850</v>
      </c>
      <c r="C30">
        <v>8500907</v>
      </c>
      <c r="D30" t="s">
        <v>243</v>
      </c>
      <c r="E30" t="s">
        <v>244</v>
      </c>
      <c r="F30" t="s">
        <v>304</v>
      </c>
      <c r="G30" t="s">
        <v>240</v>
      </c>
      <c r="H30" t="s">
        <v>246</v>
      </c>
      <c r="I30" t="s">
        <v>305</v>
      </c>
      <c r="J30">
        <v>0</v>
      </c>
      <c r="K30">
        <v>0</v>
      </c>
      <c r="L30">
        <v>0</v>
      </c>
      <c r="M30">
        <v>0</v>
      </c>
      <c r="N30">
        <v>0</v>
      </c>
      <c r="O30">
        <v>0</v>
      </c>
    </row>
    <row r="31" spans="1:15" x14ac:dyDescent="0.4">
      <c r="A31">
        <v>42201</v>
      </c>
      <c r="B31">
        <v>850</v>
      </c>
      <c r="C31">
        <v>8500025</v>
      </c>
      <c r="D31" t="s">
        <v>243</v>
      </c>
      <c r="E31" t="s">
        <v>244</v>
      </c>
      <c r="F31" t="s">
        <v>306</v>
      </c>
      <c r="G31" t="s">
        <v>240</v>
      </c>
      <c r="H31" t="s">
        <v>246</v>
      </c>
      <c r="I31" t="s">
        <v>307</v>
      </c>
      <c r="J31">
        <v>0</v>
      </c>
      <c r="K31">
        <v>0</v>
      </c>
      <c r="L31">
        <v>0</v>
      </c>
      <c r="M31">
        <v>0</v>
      </c>
      <c r="N31">
        <v>0</v>
      </c>
      <c r="O31">
        <v>0</v>
      </c>
    </row>
    <row r="32" spans="1:15" x14ac:dyDescent="0.4">
      <c r="A32">
        <v>42201</v>
      </c>
      <c r="B32">
        <v>850</v>
      </c>
      <c r="C32">
        <v>8500802</v>
      </c>
      <c r="D32" t="s">
        <v>243</v>
      </c>
      <c r="E32" t="s">
        <v>244</v>
      </c>
      <c r="F32" t="s">
        <v>308</v>
      </c>
      <c r="G32" t="s">
        <v>240</v>
      </c>
      <c r="H32" t="s">
        <v>246</v>
      </c>
      <c r="I32" t="s">
        <v>309</v>
      </c>
      <c r="J32">
        <v>0</v>
      </c>
      <c r="K32">
        <v>0</v>
      </c>
      <c r="L32">
        <v>1</v>
      </c>
      <c r="M32">
        <v>0</v>
      </c>
      <c r="N32">
        <v>0</v>
      </c>
      <c r="O32">
        <v>0</v>
      </c>
    </row>
    <row r="33" spans="1:15" x14ac:dyDescent="0.4">
      <c r="A33">
        <v>42201</v>
      </c>
      <c r="B33">
        <v>850</v>
      </c>
      <c r="C33">
        <v>8500065</v>
      </c>
      <c r="D33" t="s">
        <v>243</v>
      </c>
      <c r="E33" t="s">
        <v>244</v>
      </c>
      <c r="F33" t="s">
        <v>310</v>
      </c>
      <c r="G33" t="s">
        <v>240</v>
      </c>
      <c r="H33" t="s">
        <v>246</v>
      </c>
      <c r="I33" t="s">
        <v>311</v>
      </c>
      <c r="J33">
        <v>0</v>
      </c>
      <c r="K33">
        <v>0</v>
      </c>
      <c r="L33">
        <v>0</v>
      </c>
      <c r="M33">
        <v>0</v>
      </c>
      <c r="N33">
        <v>0</v>
      </c>
      <c r="O33">
        <v>0</v>
      </c>
    </row>
    <row r="34" spans="1:15" x14ac:dyDescent="0.4">
      <c r="A34">
        <v>42201</v>
      </c>
      <c r="B34">
        <v>852</v>
      </c>
      <c r="C34">
        <v>8528106</v>
      </c>
      <c r="D34" t="s">
        <v>243</v>
      </c>
      <c r="E34" t="s">
        <v>244</v>
      </c>
      <c r="F34" t="s">
        <v>312</v>
      </c>
      <c r="G34" t="s">
        <v>240</v>
      </c>
      <c r="H34" t="s">
        <v>246</v>
      </c>
      <c r="I34" t="s">
        <v>313</v>
      </c>
      <c r="J34">
        <v>0</v>
      </c>
      <c r="K34">
        <v>0</v>
      </c>
      <c r="L34">
        <v>0</v>
      </c>
      <c r="M34">
        <v>0</v>
      </c>
      <c r="N34">
        <v>0</v>
      </c>
      <c r="O34">
        <v>0</v>
      </c>
    </row>
    <row r="35" spans="1:15" x14ac:dyDescent="0.4">
      <c r="A35">
        <v>42201</v>
      </c>
      <c r="B35">
        <v>850</v>
      </c>
      <c r="C35">
        <v>8500072</v>
      </c>
      <c r="D35" t="s">
        <v>243</v>
      </c>
      <c r="E35" t="s">
        <v>244</v>
      </c>
      <c r="F35" t="s">
        <v>314</v>
      </c>
      <c r="G35" t="s">
        <v>240</v>
      </c>
      <c r="H35" t="s">
        <v>246</v>
      </c>
      <c r="I35" t="s">
        <v>315</v>
      </c>
      <c r="J35">
        <v>0</v>
      </c>
      <c r="K35">
        <v>0</v>
      </c>
      <c r="L35">
        <v>0</v>
      </c>
      <c r="M35">
        <v>0</v>
      </c>
      <c r="N35">
        <v>0</v>
      </c>
      <c r="O35">
        <v>0</v>
      </c>
    </row>
    <row r="36" spans="1:15" x14ac:dyDescent="0.4">
      <c r="A36">
        <v>42201</v>
      </c>
      <c r="B36">
        <v>852</v>
      </c>
      <c r="C36">
        <v>8528017</v>
      </c>
      <c r="D36" t="s">
        <v>243</v>
      </c>
      <c r="E36" t="s">
        <v>244</v>
      </c>
      <c r="F36" t="s">
        <v>316</v>
      </c>
      <c r="G36" t="s">
        <v>240</v>
      </c>
      <c r="H36" t="s">
        <v>246</v>
      </c>
      <c r="I36" t="s">
        <v>317</v>
      </c>
      <c r="J36">
        <v>0</v>
      </c>
      <c r="K36">
        <v>0</v>
      </c>
      <c r="L36">
        <v>0</v>
      </c>
      <c r="M36">
        <v>0</v>
      </c>
      <c r="N36">
        <v>0</v>
      </c>
      <c r="O36">
        <v>0</v>
      </c>
    </row>
    <row r="37" spans="1:15" x14ac:dyDescent="0.4">
      <c r="A37">
        <v>42201</v>
      </c>
      <c r="B37">
        <v>852</v>
      </c>
      <c r="C37">
        <v>8528052</v>
      </c>
      <c r="D37" t="s">
        <v>243</v>
      </c>
      <c r="E37" t="s">
        <v>244</v>
      </c>
      <c r="F37" t="s">
        <v>318</v>
      </c>
      <c r="G37" t="s">
        <v>240</v>
      </c>
      <c r="H37" t="s">
        <v>246</v>
      </c>
      <c r="I37" t="s">
        <v>319</v>
      </c>
      <c r="J37">
        <v>0</v>
      </c>
      <c r="K37">
        <v>0</v>
      </c>
      <c r="L37">
        <v>0</v>
      </c>
      <c r="M37">
        <v>0</v>
      </c>
      <c r="N37">
        <v>0</v>
      </c>
      <c r="O37">
        <v>0</v>
      </c>
    </row>
    <row r="38" spans="1:15" x14ac:dyDescent="0.4">
      <c r="A38">
        <v>42201</v>
      </c>
      <c r="B38">
        <v>850</v>
      </c>
      <c r="C38">
        <v>8500923</v>
      </c>
      <c r="D38" t="s">
        <v>243</v>
      </c>
      <c r="E38" t="s">
        <v>244</v>
      </c>
      <c r="F38" t="s">
        <v>320</v>
      </c>
      <c r="G38" t="s">
        <v>240</v>
      </c>
      <c r="H38" t="s">
        <v>246</v>
      </c>
      <c r="I38" t="s">
        <v>321</v>
      </c>
      <c r="J38">
        <v>0</v>
      </c>
      <c r="K38">
        <v>0</v>
      </c>
      <c r="L38">
        <v>0</v>
      </c>
      <c r="M38">
        <v>0</v>
      </c>
      <c r="N38">
        <v>0</v>
      </c>
      <c r="O38">
        <v>0</v>
      </c>
    </row>
    <row r="39" spans="1:15" x14ac:dyDescent="0.4">
      <c r="A39">
        <v>42201</v>
      </c>
      <c r="B39">
        <v>852</v>
      </c>
      <c r="C39">
        <v>8528113</v>
      </c>
      <c r="D39" t="s">
        <v>243</v>
      </c>
      <c r="E39" t="s">
        <v>244</v>
      </c>
      <c r="F39" t="s">
        <v>322</v>
      </c>
      <c r="G39" t="s">
        <v>240</v>
      </c>
      <c r="H39" t="s">
        <v>246</v>
      </c>
      <c r="I39" t="s">
        <v>323</v>
      </c>
      <c r="J39">
        <v>0</v>
      </c>
      <c r="K39">
        <v>0</v>
      </c>
      <c r="L39">
        <v>0</v>
      </c>
      <c r="M39">
        <v>0</v>
      </c>
      <c r="N39">
        <v>0</v>
      </c>
      <c r="O39">
        <v>0</v>
      </c>
    </row>
    <row r="40" spans="1:15" x14ac:dyDescent="0.4">
      <c r="A40">
        <v>42201</v>
      </c>
      <c r="B40">
        <v>850</v>
      </c>
      <c r="C40">
        <v>8500874</v>
      </c>
      <c r="D40" t="s">
        <v>243</v>
      </c>
      <c r="E40" t="s">
        <v>244</v>
      </c>
      <c r="F40" t="s">
        <v>324</v>
      </c>
      <c r="G40" t="s">
        <v>240</v>
      </c>
      <c r="H40" t="s">
        <v>246</v>
      </c>
      <c r="I40" t="s">
        <v>325</v>
      </c>
      <c r="J40">
        <v>0</v>
      </c>
      <c r="K40">
        <v>0</v>
      </c>
      <c r="L40">
        <v>0</v>
      </c>
      <c r="M40">
        <v>0</v>
      </c>
      <c r="N40">
        <v>0</v>
      </c>
      <c r="O40">
        <v>0</v>
      </c>
    </row>
    <row r="41" spans="1:15" x14ac:dyDescent="0.4">
      <c r="A41">
        <v>42201</v>
      </c>
      <c r="B41">
        <v>85101</v>
      </c>
      <c r="C41">
        <v>8510135</v>
      </c>
      <c r="D41" t="s">
        <v>243</v>
      </c>
      <c r="E41" t="s">
        <v>244</v>
      </c>
      <c r="F41" t="s">
        <v>326</v>
      </c>
      <c r="G41" t="s">
        <v>240</v>
      </c>
      <c r="H41" t="s">
        <v>246</v>
      </c>
      <c r="I41" t="s">
        <v>327</v>
      </c>
      <c r="J41">
        <v>0</v>
      </c>
      <c r="K41">
        <v>0</v>
      </c>
      <c r="L41">
        <v>0</v>
      </c>
      <c r="M41">
        <v>0</v>
      </c>
      <c r="N41">
        <v>0</v>
      </c>
      <c r="O41">
        <v>0</v>
      </c>
    </row>
    <row r="42" spans="1:15" x14ac:dyDescent="0.4">
      <c r="A42">
        <v>42201</v>
      </c>
      <c r="B42">
        <v>850</v>
      </c>
      <c r="C42">
        <v>8500022</v>
      </c>
      <c r="D42" t="s">
        <v>243</v>
      </c>
      <c r="E42" t="s">
        <v>244</v>
      </c>
      <c r="F42" t="s">
        <v>328</v>
      </c>
      <c r="G42" t="s">
        <v>240</v>
      </c>
      <c r="H42" t="s">
        <v>246</v>
      </c>
      <c r="I42" t="s">
        <v>329</v>
      </c>
      <c r="J42">
        <v>0</v>
      </c>
      <c r="K42">
        <v>0</v>
      </c>
      <c r="L42">
        <v>0</v>
      </c>
      <c r="M42">
        <v>0</v>
      </c>
      <c r="N42">
        <v>0</v>
      </c>
      <c r="O42">
        <v>0</v>
      </c>
    </row>
    <row r="43" spans="1:15" x14ac:dyDescent="0.4">
      <c r="A43">
        <v>42201</v>
      </c>
      <c r="B43">
        <v>850</v>
      </c>
      <c r="C43">
        <v>8500909</v>
      </c>
      <c r="D43" t="s">
        <v>243</v>
      </c>
      <c r="E43" t="s">
        <v>244</v>
      </c>
      <c r="F43" t="s">
        <v>330</v>
      </c>
      <c r="G43" t="s">
        <v>240</v>
      </c>
      <c r="H43" t="s">
        <v>246</v>
      </c>
      <c r="I43" t="s">
        <v>331</v>
      </c>
      <c r="J43">
        <v>0</v>
      </c>
      <c r="K43">
        <v>0</v>
      </c>
      <c r="L43">
        <v>0</v>
      </c>
      <c r="M43">
        <v>0</v>
      </c>
      <c r="N43">
        <v>0</v>
      </c>
      <c r="O43">
        <v>0</v>
      </c>
    </row>
    <row r="44" spans="1:15" x14ac:dyDescent="0.4">
      <c r="A44">
        <v>42201</v>
      </c>
      <c r="B44">
        <v>850</v>
      </c>
      <c r="C44">
        <v>8500054</v>
      </c>
      <c r="D44" t="s">
        <v>243</v>
      </c>
      <c r="E44" t="s">
        <v>244</v>
      </c>
      <c r="F44" t="s">
        <v>332</v>
      </c>
      <c r="G44" t="s">
        <v>240</v>
      </c>
      <c r="H44" t="s">
        <v>246</v>
      </c>
      <c r="I44" t="s">
        <v>333</v>
      </c>
      <c r="J44">
        <v>0</v>
      </c>
      <c r="K44">
        <v>0</v>
      </c>
      <c r="L44">
        <v>0</v>
      </c>
      <c r="M44">
        <v>0</v>
      </c>
      <c r="N44">
        <v>0</v>
      </c>
      <c r="O44">
        <v>0</v>
      </c>
    </row>
    <row r="45" spans="1:15" x14ac:dyDescent="0.4">
      <c r="A45">
        <v>42201</v>
      </c>
      <c r="B45">
        <v>850</v>
      </c>
      <c r="C45">
        <v>8500992</v>
      </c>
      <c r="D45" t="s">
        <v>243</v>
      </c>
      <c r="E45" t="s">
        <v>244</v>
      </c>
      <c r="F45" t="s">
        <v>334</v>
      </c>
      <c r="G45" t="s">
        <v>240</v>
      </c>
      <c r="H45" t="s">
        <v>246</v>
      </c>
      <c r="I45" t="s">
        <v>335</v>
      </c>
      <c r="J45">
        <v>0</v>
      </c>
      <c r="K45">
        <v>0</v>
      </c>
      <c r="L45">
        <v>0</v>
      </c>
      <c r="M45">
        <v>0</v>
      </c>
      <c r="N45">
        <v>0</v>
      </c>
      <c r="O45">
        <v>0</v>
      </c>
    </row>
    <row r="46" spans="1:15" x14ac:dyDescent="0.4">
      <c r="A46">
        <v>42201</v>
      </c>
      <c r="B46">
        <v>850</v>
      </c>
      <c r="C46">
        <v>8500861</v>
      </c>
      <c r="D46" t="s">
        <v>243</v>
      </c>
      <c r="E46" t="s">
        <v>244</v>
      </c>
      <c r="F46" t="s">
        <v>336</v>
      </c>
      <c r="G46" t="s">
        <v>240</v>
      </c>
      <c r="H46" t="s">
        <v>246</v>
      </c>
      <c r="I46" t="s">
        <v>337</v>
      </c>
      <c r="J46">
        <v>0</v>
      </c>
      <c r="K46">
        <v>0</v>
      </c>
      <c r="L46">
        <v>0</v>
      </c>
      <c r="M46">
        <v>0</v>
      </c>
      <c r="N46">
        <v>0</v>
      </c>
      <c r="O46">
        <v>0</v>
      </c>
    </row>
    <row r="47" spans="1:15" x14ac:dyDescent="0.4">
      <c r="A47">
        <v>42201</v>
      </c>
      <c r="B47">
        <v>852</v>
      </c>
      <c r="C47">
        <v>8528007</v>
      </c>
      <c r="D47" t="s">
        <v>243</v>
      </c>
      <c r="E47" t="s">
        <v>244</v>
      </c>
      <c r="F47" t="s">
        <v>338</v>
      </c>
      <c r="G47" t="s">
        <v>240</v>
      </c>
      <c r="H47" t="s">
        <v>246</v>
      </c>
      <c r="I47" t="s">
        <v>339</v>
      </c>
      <c r="J47">
        <v>0</v>
      </c>
      <c r="K47">
        <v>0</v>
      </c>
      <c r="L47">
        <v>0</v>
      </c>
      <c r="M47">
        <v>0</v>
      </c>
      <c r="N47">
        <v>0</v>
      </c>
      <c r="O47">
        <v>0</v>
      </c>
    </row>
    <row r="48" spans="1:15" x14ac:dyDescent="0.4">
      <c r="A48">
        <v>42201</v>
      </c>
      <c r="B48">
        <v>850</v>
      </c>
      <c r="C48">
        <v>8500056</v>
      </c>
      <c r="D48" t="s">
        <v>243</v>
      </c>
      <c r="E48" t="s">
        <v>244</v>
      </c>
      <c r="F48" t="s">
        <v>340</v>
      </c>
      <c r="G48" t="s">
        <v>240</v>
      </c>
      <c r="H48" t="s">
        <v>246</v>
      </c>
      <c r="I48" t="s">
        <v>341</v>
      </c>
      <c r="J48">
        <v>0</v>
      </c>
      <c r="K48">
        <v>0</v>
      </c>
      <c r="L48">
        <v>0</v>
      </c>
      <c r="M48">
        <v>0</v>
      </c>
      <c r="N48">
        <v>0</v>
      </c>
      <c r="O48">
        <v>0</v>
      </c>
    </row>
    <row r="49" spans="1:15" x14ac:dyDescent="0.4">
      <c r="A49">
        <v>42201</v>
      </c>
      <c r="B49">
        <v>852</v>
      </c>
      <c r="C49">
        <v>8528101</v>
      </c>
      <c r="D49" t="s">
        <v>243</v>
      </c>
      <c r="E49" t="s">
        <v>244</v>
      </c>
      <c r="F49" t="s">
        <v>342</v>
      </c>
      <c r="G49" t="s">
        <v>240</v>
      </c>
      <c r="H49" t="s">
        <v>246</v>
      </c>
      <c r="I49" t="s">
        <v>343</v>
      </c>
      <c r="J49">
        <v>0</v>
      </c>
      <c r="K49">
        <v>0</v>
      </c>
      <c r="L49">
        <v>1</v>
      </c>
      <c r="M49">
        <v>0</v>
      </c>
      <c r="N49">
        <v>0</v>
      </c>
      <c r="O49">
        <v>0</v>
      </c>
    </row>
    <row r="50" spans="1:15" x14ac:dyDescent="0.4">
      <c r="A50">
        <v>42201</v>
      </c>
      <c r="B50">
        <v>852</v>
      </c>
      <c r="C50">
        <v>8528054</v>
      </c>
      <c r="D50" t="s">
        <v>243</v>
      </c>
      <c r="E50" t="s">
        <v>244</v>
      </c>
      <c r="F50" t="s">
        <v>344</v>
      </c>
      <c r="G50" t="s">
        <v>240</v>
      </c>
      <c r="H50" t="s">
        <v>246</v>
      </c>
      <c r="I50" t="s">
        <v>345</v>
      </c>
      <c r="J50">
        <v>0</v>
      </c>
      <c r="K50">
        <v>0</v>
      </c>
      <c r="L50">
        <v>0</v>
      </c>
      <c r="M50">
        <v>0</v>
      </c>
      <c r="N50">
        <v>0</v>
      </c>
      <c r="O50">
        <v>0</v>
      </c>
    </row>
    <row r="51" spans="1:15" x14ac:dyDescent="0.4">
      <c r="A51">
        <v>42201</v>
      </c>
      <c r="B51">
        <v>852</v>
      </c>
      <c r="C51">
        <v>8528032</v>
      </c>
      <c r="D51" t="s">
        <v>243</v>
      </c>
      <c r="E51" t="s">
        <v>244</v>
      </c>
      <c r="F51" t="s">
        <v>346</v>
      </c>
      <c r="G51" t="s">
        <v>240</v>
      </c>
      <c r="H51" t="s">
        <v>246</v>
      </c>
      <c r="I51" t="s">
        <v>347</v>
      </c>
      <c r="J51">
        <v>0</v>
      </c>
      <c r="K51">
        <v>0</v>
      </c>
      <c r="L51">
        <v>0</v>
      </c>
      <c r="M51">
        <v>0</v>
      </c>
      <c r="N51">
        <v>0</v>
      </c>
      <c r="O51">
        <v>0</v>
      </c>
    </row>
    <row r="52" spans="1:15" x14ac:dyDescent="0.4">
      <c r="A52">
        <v>42201</v>
      </c>
      <c r="B52">
        <v>852</v>
      </c>
      <c r="C52">
        <v>8528132</v>
      </c>
      <c r="D52" t="s">
        <v>243</v>
      </c>
      <c r="E52" t="s">
        <v>244</v>
      </c>
      <c r="F52" t="s">
        <v>348</v>
      </c>
      <c r="G52" t="s">
        <v>240</v>
      </c>
      <c r="H52" t="s">
        <v>246</v>
      </c>
      <c r="I52" t="s">
        <v>349</v>
      </c>
      <c r="J52">
        <v>0</v>
      </c>
      <c r="K52">
        <v>0</v>
      </c>
      <c r="L52">
        <v>0</v>
      </c>
      <c r="M52">
        <v>0</v>
      </c>
      <c r="N52">
        <v>0</v>
      </c>
      <c r="O52">
        <v>0</v>
      </c>
    </row>
    <row r="53" spans="1:15" x14ac:dyDescent="0.4">
      <c r="A53">
        <v>42201</v>
      </c>
      <c r="B53">
        <v>850</v>
      </c>
      <c r="C53">
        <v>8500024</v>
      </c>
      <c r="D53" t="s">
        <v>243</v>
      </c>
      <c r="E53" t="s">
        <v>244</v>
      </c>
      <c r="F53" t="s">
        <v>350</v>
      </c>
      <c r="G53" t="s">
        <v>240</v>
      </c>
      <c r="H53" t="s">
        <v>246</v>
      </c>
      <c r="I53" t="s">
        <v>351</v>
      </c>
      <c r="J53">
        <v>0</v>
      </c>
      <c r="K53">
        <v>0</v>
      </c>
      <c r="L53">
        <v>0</v>
      </c>
      <c r="M53">
        <v>0</v>
      </c>
      <c r="N53">
        <v>0</v>
      </c>
      <c r="O53">
        <v>0</v>
      </c>
    </row>
    <row r="54" spans="1:15" x14ac:dyDescent="0.4">
      <c r="A54">
        <v>42201</v>
      </c>
      <c r="B54">
        <v>850</v>
      </c>
      <c r="C54">
        <v>8500916</v>
      </c>
      <c r="D54" t="s">
        <v>243</v>
      </c>
      <c r="E54" t="s">
        <v>244</v>
      </c>
      <c r="F54" t="s">
        <v>352</v>
      </c>
      <c r="G54" t="s">
        <v>240</v>
      </c>
      <c r="H54" t="s">
        <v>246</v>
      </c>
      <c r="I54" t="s">
        <v>353</v>
      </c>
      <c r="J54">
        <v>0</v>
      </c>
      <c r="K54">
        <v>0</v>
      </c>
      <c r="L54">
        <v>0</v>
      </c>
      <c r="M54">
        <v>0</v>
      </c>
      <c r="N54">
        <v>0</v>
      </c>
      <c r="O54">
        <v>0</v>
      </c>
    </row>
    <row r="55" spans="1:15" x14ac:dyDescent="0.4">
      <c r="A55">
        <v>42201</v>
      </c>
      <c r="B55">
        <v>850</v>
      </c>
      <c r="C55">
        <v>8500918</v>
      </c>
      <c r="D55" t="s">
        <v>243</v>
      </c>
      <c r="E55" t="s">
        <v>244</v>
      </c>
      <c r="F55" t="s">
        <v>354</v>
      </c>
      <c r="G55" t="s">
        <v>240</v>
      </c>
      <c r="H55" t="s">
        <v>246</v>
      </c>
      <c r="I55" t="s">
        <v>355</v>
      </c>
      <c r="J55">
        <v>0</v>
      </c>
      <c r="K55">
        <v>0</v>
      </c>
      <c r="L55">
        <v>0</v>
      </c>
      <c r="M55">
        <v>0</v>
      </c>
      <c r="N55">
        <v>0</v>
      </c>
      <c r="O55">
        <v>0</v>
      </c>
    </row>
    <row r="56" spans="1:15" x14ac:dyDescent="0.4">
      <c r="A56">
        <v>42201</v>
      </c>
      <c r="B56">
        <v>85103</v>
      </c>
      <c r="C56">
        <v>8510302</v>
      </c>
      <c r="D56" t="s">
        <v>243</v>
      </c>
      <c r="E56" t="s">
        <v>244</v>
      </c>
      <c r="F56" t="s">
        <v>356</v>
      </c>
      <c r="G56" t="s">
        <v>240</v>
      </c>
      <c r="H56" t="s">
        <v>246</v>
      </c>
      <c r="I56" t="s">
        <v>357</v>
      </c>
      <c r="J56">
        <v>0</v>
      </c>
      <c r="K56">
        <v>0</v>
      </c>
      <c r="L56">
        <v>0</v>
      </c>
      <c r="M56">
        <v>0</v>
      </c>
      <c r="N56">
        <v>0</v>
      </c>
      <c r="O56">
        <v>0</v>
      </c>
    </row>
    <row r="57" spans="1:15" x14ac:dyDescent="0.4">
      <c r="A57">
        <v>42201</v>
      </c>
      <c r="B57">
        <v>85102</v>
      </c>
      <c r="C57">
        <v>8510244</v>
      </c>
      <c r="D57" t="s">
        <v>243</v>
      </c>
      <c r="E57" t="s">
        <v>244</v>
      </c>
      <c r="F57" t="s">
        <v>358</v>
      </c>
      <c r="G57" t="s">
        <v>240</v>
      </c>
      <c r="H57" t="s">
        <v>246</v>
      </c>
      <c r="I57" t="s">
        <v>359</v>
      </c>
      <c r="J57">
        <v>0</v>
      </c>
      <c r="K57">
        <v>0</v>
      </c>
      <c r="L57">
        <v>0</v>
      </c>
      <c r="M57">
        <v>0</v>
      </c>
      <c r="N57">
        <v>0</v>
      </c>
      <c r="O57">
        <v>0</v>
      </c>
    </row>
    <row r="58" spans="1:15" x14ac:dyDescent="0.4">
      <c r="A58">
        <v>42201</v>
      </c>
      <c r="B58">
        <v>852</v>
      </c>
      <c r="C58">
        <v>8528062</v>
      </c>
      <c r="D58" t="s">
        <v>243</v>
      </c>
      <c r="E58" t="s">
        <v>244</v>
      </c>
      <c r="F58" t="s">
        <v>360</v>
      </c>
      <c r="G58" t="s">
        <v>240</v>
      </c>
      <c r="H58" t="s">
        <v>246</v>
      </c>
      <c r="I58" t="s">
        <v>361</v>
      </c>
      <c r="J58">
        <v>0</v>
      </c>
      <c r="K58">
        <v>0</v>
      </c>
      <c r="L58">
        <v>0</v>
      </c>
      <c r="M58">
        <v>0</v>
      </c>
      <c r="N58">
        <v>0</v>
      </c>
      <c r="O58">
        <v>0</v>
      </c>
    </row>
    <row r="59" spans="1:15" x14ac:dyDescent="0.4">
      <c r="A59">
        <v>42201</v>
      </c>
      <c r="B59">
        <v>85102</v>
      </c>
      <c r="C59">
        <v>8510255</v>
      </c>
      <c r="D59" t="s">
        <v>243</v>
      </c>
      <c r="E59" t="s">
        <v>244</v>
      </c>
      <c r="F59" t="s">
        <v>362</v>
      </c>
      <c r="G59" t="s">
        <v>240</v>
      </c>
      <c r="H59" t="s">
        <v>246</v>
      </c>
      <c r="I59" t="s">
        <v>363</v>
      </c>
      <c r="J59">
        <v>0</v>
      </c>
      <c r="K59">
        <v>0</v>
      </c>
      <c r="L59">
        <v>0</v>
      </c>
      <c r="M59">
        <v>0</v>
      </c>
      <c r="N59">
        <v>0</v>
      </c>
      <c r="O59">
        <v>0</v>
      </c>
    </row>
    <row r="60" spans="1:15" x14ac:dyDescent="0.4">
      <c r="A60">
        <v>42201</v>
      </c>
      <c r="B60">
        <v>850</v>
      </c>
      <c r="C60">
        <v>8500062</v>
      </c>
      <c r="D60" t="s">
        <v>243</v>
      </c>
      <c r="E60" t="s">
        <v>244</v>
      </c>
      <c r="F60" t="s">
        <v>364</v>
      </c>
      <c r="G60" t="s">
        <v>240</v>
      </c>
      <c r="H60" t="s">
        <v>246</v>
      </c>
      <c r="I60" t="s">
        <v>365</v>
      </c>
      <c r="J60">
        <v>0</v>
      </c>
      <c r="K60">
        <v>0</v>
      </c>
      <c r="L60">
        <v>0</v>
      </c>
      <c r="M60">
        <v>0</v>
      </c>
      <c r="N60">
        <v>0</v>
      </c>
      <c r="O60">
        <v>0</v>
      </c>
    </row>
    <row r="61" spans="1:15" x14ac:dyDescent="0.4">
      <c r="A61">
        <v>42201</v>
      </c>
      <c r="B61">
        <v>852</v>
      </c>
      <c r="C61">
        <v>8528127</v>
      </c>
      <c r="D61" t="s">
        <v>243</v>
      </c>
      <c r="E61" t="s">
        <v>244</v>
      </c>
      <c r="F61" t="s">
        <v>366</v>
      </c>
      <c r="G61" t="s">
        <v>240</v>
      </c>
      <c r="H61" t="s">
        <v>246</v>
      </c>
      <c r="I61" t="s">
        <v>367</v>
      </c>
      <c r="J61">
        <v>0</v>
      </c>
      <c r="K61">
        <v>0</v>
      </c>
      <c r="L61">
        <v>1</v>
      </c>
      <c r="M61">
        <v>0</v>
      </c>
      <c r="N61">
        <v>0</v>
      </c>
      <c r="O61">
        <v>0</v>
      </c>
    </row>
    <row r="62" spans="1:15" x14ac:dyDescent="0.4">
      <c r="A62">
        <v>42201</v>
      </c>
      <c r="B62">
        <v>852</v>
      </c>
      <c r="C62">
        <v>8528005</v>
      </c>
      <c r="D62" t="s">
        <v>243</v>
      </c>
      <c r="E62" t="s">
        <v>244</v>
      </c>
      <c r="F62" t="s">
        <v>368</v>
      </c>
      <c r="G62" t="s">
        <v>240</v>
      </c>
      <c r="H62" t="s">
        <v>246</v>
      </c>
      <c r="I62" t="s">
        <v>369</v>
      </c>
      <c r="J62">
        <v>0</v>
      </c>
      <c r="K62">
        <v>0</v>
      </c>
      <c r="L62">
        <v>0</v>
      </c>
      <c r="M62">
        <v>0</v>
      </c>
      <c r="N62">
        <v>0</v>
      </c>
      <c r="O62">
        <v>0</v>
      </c>
    </row>
    <row r="63" spans="1:15" x14ac:dyDescent="0.4">
      <c r="A63">
        <v>42201</v>
      </c>
      <c r="B63">
        <v>852</v>
      </c>
      <c r="C63">
        <v>8528134</v>
      </c>
      <c r="D63" t="s">
        <v>243</v>
      </c>
      <c r="E63" t="s">
        <v>244</v>
      </c>
      <c r="F63" t="s">
        <v>370</v>
      </c>
      <c r="G63" t="s">
        <v>240</v>
      </c>
      <c r="H63" t="s">
        <v>246</v>
      </c>
      <c r="I63" t="s">
        <v>371</v>
      </c>
      <c r="J63">
        <v>0</v>
      </c>
      <c r="K63">
        <v>0</v>
      </c>
      <c r="L63">
        <v>0</v>
      </c>
      <c r="M63">
        <v>0</v>
      </c>
      <c r="N63">
        <v>0</v>
      </c>
      <c r="O63">
        <v>0</v>
      </c>
    </row>
    <row r="64" spans="1:15" x14ac:dyDescent="0.4">
      <c r="A64">
        <v>42201</v>
      </c>
      <c r="B64">
        <v>850</v>
      </c>
      <c r="C64">
        <v>8500066</v>
      </c>
      <c r="D64" t="s">
        <v>243</v>
      </c>
      <c r="E64" t="s">
        <v>244</v>
      </c>
      <c r="F64" t="s">
        <v>372</v>
      </c>
      <c r="G64" t="s">
        <v>240</v>
      </c>
      <c r="H64" t="s">
        <v>246</v>
      </c>
      <c r="I64" t="s">
        <v>373</v>
      </c>
      <c r="J64">
        <v>0</v>
      </c>
      <c r="K64">
        <v>0</v>
      </c>
      <c r="L64">
        <v>0</v>
      </c>
      <c r="M64">
        <v>0</v>
      </c>
      <c r="N64">
        <v>0</v>
      </c>
      <c r="O64">
        <v>0</v>
      </c>
    </row>
    <row r="65" spans="1:15" x14ac:dyDescent="0.4">
      <c r="A65">
        <v>42201</v>
      </c>
      <c r="B65">
        <v>852</v>
      </c>
      <c r="C65">
        <v>8528056</v>
      </c>
      <c r="D65" t="s">
        <v>243</v>
      </c>
      <c r="E65" t="s">
        <v>244</v>
      </c>
      <c r="F65" t="s">
        <v>374</v>
      </c>
      <c r="G65" t="s">
        <v>240</v>
      </c>
      <c r="H65" t="s">
        <v>246</v>
      </c>
      <c r="I65" t="s">
        <v>375</v>
      </c>
      <c r="J65">
        <v>0</v>
      </c>
      <c r="K65">
        <v>0</v>
      </c>
      <c r="L65">
        <v>0</v>
      </c>
      <c r="M65">
        <v>0</v>
      </c>
      <c r="N65">
        <v>0</v>
      </c>
      <c r="O65">
        <v>0</v>
      </c>
    </row>
    <row r="66" spans="1:15" x14ac:dyDescent="0.4">
      <c r="A66">
        <v>42201</v>
      </c>
      <c r="B66">
        <v>850</v>
      </c>
      <c r="C66">
        <v>8500964</v>
      </c>
      <c r="D66" t="s">
        <v>243</v>
      </c>
      <c r="E66" t="s">
        <v>244</v>
      </c>
      <c r="F66" t="s">
        <v>376</v>
      </c>
      <c r="G66" t="s">
        <v>240</v>
      </c>
      <c r="H66" t="s">
        <v>246</v>
      </c>
      <c r="I66" t="s">
        <v>377</v>
      </c>
      <c r="J66">
        <v>0</v>
      </c>
      <c r="K66">
        <v>0</v>
      </c>
      <c r="L66">
        <v>0</v>
      </c>
      <c r="M66">
        <v>0</v>
      </c>
      <c r="N66">
        <v>0</v>
      </c>
      <c r="O66">
        <v>0</v>
      </c>
    </row>
    <row r="67" spans="1:15" x14ac:dyDescent="0.4">
      <c r="A67">
        <v>42201</v>
      </c>
      <c r="B67">
        <v>852</v>
      </c>
      <c r="C67">
        <v>8528115</v>
      </c>
      <c r="D67" t="s">
        <v>243</v>
      </c>
      <c r="E67" t="s">
        <v>244</v>
      </c>
      <c r="F67" t="s">
        <v>378</v>
      </c>
      <c r="G67" t="s">
        <v>240</v>
      </c>
      <c r="H67" t="s">
        <v>246</v>
      </c>
      <c r="I67" t="s">
        <v>379</v>
      </c>
      <c r="J67">
        <v>0</v>
      </c>
      <c r="K67">
        <v>0</v>
      </c>
      <c r="L67">
        <v>0</v>
      </c>
      <c r="M67">
        <v>0</v>
      </c>
      <c r="N67">
        <v>0</v>
      </c>
      <c r="O67">
        <v>0</v>
      </c>
    </row>
    <row r="68" spans="1:15" x14ac:dyDescent="0.4">
      <c r="A68">
        <v>42201</v>
      </c>
      <c r="B68">
        <v>850</v>
      </c>
      <c r="C68">
        <v>8500027</v>
      </c>
      <c r="D68" t="s">
        <v>243</v>
      </c>
      <c r="E68" t="s">
        <v>244</v>
      </c>
      <c r="F68" t="s">
        <v>380</v>
      </c>
      <c r="G68" t="s">
        <v>240</v>
      </c>
      <c r="H68" t="s">
        <v>246</v>
      </c>
      <c r="I68" t="s">
        <v>381</v>
      </c>
      <c r="J68">
        <v>0</v>
      </c>
      <c r="K68">
        <v>0</v>
      </c>
      <c r="L68">
        <v>0</v>
      </c>
      <c r="M68">
        <v>0</v>
      </c>
      <c r="N68">
        <v>0</v>
      </c>
      <c r="O68">
        <v>0</v>
      </c>
    </row>
    <row r="69" spans="1:15" x14ac:dyDescent="0.4">
      <c r="A69">
        <v>42201</v>
      </c>
      <c r="B69">
        <v>852</v>
      </c>
      <c r="C69">
        <v>8528044</v>
      </c>
      <c r="D69" t="s">
        <v>243</v>
      </c>
      <c r="E69" t="s">
        <v>244</v>
      </c>
      <c r="F69" t="s">
        <v>382</v>
      </c>
      <c r="G69" t="s">
        <v>240</v>
      </c>
      <c r="H69" t="s">
        <v>246</v>
      </c>
      <c r="I69" t="s">
        <v>383</v>
      </c>
      <c r="J69">
        <v>0</v>
      </c>
      <c r="K69">
        <v>0</v>
      </c>
      <c r="L69">
        <v>0</v>
      </c>
      <c r="M69">
        <v>0</v>
      </c>
      <c r="N69">
        <v>0</v>
      </c>
      <c r="O69">
        <v>0</v>
      </c>
    </row>
    <row r="70" spans="1:15" x14ac:dyDescent="0.4">
      <c r="A70">
        <v>42201</v>
      </c>
      <c r="B70">
        <v>850</v>
      </c>
      <c r="C70">
        <v>8500058</v>
      </c>
      <c r="D70" t="s">
        <v>243</v>
      </c>
      <c r="E70" t="s">
        <v>244</v>
      </c>
      <c r="F70" t="s">
        <v>384</v>
      </c>
      <c r="G70" t="s">
        <v>240</v>
      </c>
      <c r="H70" t="s">
        <v>246</v>
      </c>
      <c r="I70" t="s">
        <v>385</v>
      </c>
      <c r="J70">
        <v>0</v>
      </c>
      <c r="K70">
        <v>0</v>
      </c>
      <c r="L70">
        <v>0</v>
      </c>
      <c r="M70">
        <v>0</v>
      </c>
      <c r="N70">
        <v>0</v>
      </c>
      <c r="O70">
        <v>0</v>
      </c>
    </row>
    <row r="71" spans="1:15" x14ac:dyDescent="0.4">
      <c r="A71">
        <v>42201</v>
      </c>
      <c r="B71">
        <v>850</v>
      </c>
      <c r="C71">
        <v>8500042</v>
      </c>
      <c r="D71" t="s">
        <v>243</v>
      </c>
      <c r="E71" t="s">
        <v>244</v>
      </c>
      <c r="F71" t="s">
        <v>386</v>
      </c>
      <c r="G71" t="s">
        <v>240</v>
      </c>
      <c r="H71" t="s">
        <v>246</v>
      </c>
      <c r="I71" t="s">
        <v>387</v>
      </c>
      <c r="J71">
        <v>0</v>
      </c>
      <c r="K71">
        <v>0</v>
      </c>
      <c r="L71">
        <v>0</v>
      </c>
      <c r="M71">
        <v>0</v>
      </c>
      <c r="N71">
        <v>0</v>
      </c>
      <c r="O71">
        <v>0</v>
      </c>
    </row>
    <row r="72" spans="1:15" x14ac:dyDescent="0.4">
      <c r="A72">
        <v>42201</v>
      </c>
      <c r="B72">
        <v>85101</v>
      </c>
      <c r="C72">
        <v>8510115</v>
      </c>
      <c r="D72" t="s">
        <v>243</v>
      </c>
      <c r="E72" t="s">
        <v>244</v>
      </c>
      <c r="F72" t="s">
        <v>388</v>
      </c>
      <c r="G72" t="s">
        <v>240</v>
      </c>
      <c r="H72" t="s">
        <v>246</v>
      </c>
      <c r="I72" t="s">
        <v>389</v>
      </c>
      <c r="J72">
        <v>0</v>
      </c>
      <c r="K72">
        <v>0</v>
      </c>
      <c r="L72">
        <v>1</v>
      </c>
      <c r="M72">
        <v>0</v>
      </c>
      <c r="N72">
        <v>0</v>
      </c>
      <c r="O72">
        <v>0</v>
      </c>
    </row>
    <row r="73" spans="1:15" x14ac:dyDescent="0.4">
      <c r="A73">
        <v>42201</v>
      </c>
      <c r="B73">
        <v>85111</v>
      </c>
      <c r="C73">
        <v>8511134</v>
      </c>
      <c r="D73" t="s">
        <v>243</v>
      </c>
      <c r="E73" t="s">
        <v>244</v>
      </c>
      <c r="F73" t="s">
        <v>390</v>
      </c>
      <c r="G73" t="s">
        <v>240</v>
      </c>
      <c r="H73" t="s">
        <v>246</v>
      </c>
      <c r="I73" t="s">
        <v>391</v>
      </c>
      <c r="J73">
        <v>0</v>
      </c>
      <c r="K73">
        <v>0</v>
      </c>
      <c r="L73">
        <v>0</v>
      </c>
      <c r="M73">
        <v>0</v>
      </c>
      <c r="N73">
        <v>0</v>
      </c>
      <c r="O73">
        <v>0</v>
      </c>
    </row>
    <row r="74" spans="1:15" x14ac:dyDescent="0.4">
      <c r="A74">
        <v>42201</v>
      </c>
      <c r="B74">
        <v>850</v>
      </c>
      <c r="C74">
        <v>8500905</v>
      </c>
      <c r="D74" t="s">
        <v>243</v>
      </c>
      <c r="E74" t="s">
        <v>244</v>
      </c>
      <c r="F74" t="s">
        <v>392</v>
      </c>
      <c r="G74" t="s">
        <v>240</v>
      </c>
      <c r="H74" t="s">
        <v>246</v>
      </c>
      <c r="I74" t="s">
        <v>393</v>
      </c>
      <c r="J74">
        <v>0</v>
      </c>
      <c r="K74">
        <v>0</v>
      </c>
      <c r="L74">
        <v>0</v>
      </c>
      <c r="M74">
        <v>0</v>
      </c>
      <c r="N74">
        <v>0</v>
      </c>
      <c r="O74">
        <v>0</v>
      </c>
    </row>
    <row r="75" spans="1:15" x14ac:dyDescent="0.4">
      <c r="A75">
        <v>42201</v>
      </c>
      <c r="B75">
        <v>850</v>
      </c>
      <c r="C75">
        <v>8500803</v>
      </c>
      <c r="D75" t="s">
        <v>243</v>
      </c>
      <c r="E75" t="s">
        <v>244</v>
      </c>
      <c r="F75" t="s">
        <v>394</v>
      </c>
      <c r="G75" t="s">
        <v>240</v>
      </c>
      <c r="H75" t="s">
        <v>246</v>
      </c>
      <c r="I75" t="s">
        <v>395</v>
      </c>
      <c r="J75">
        <v>0</v>
      </c>
      <c r="K75">
        <v>0</v>
      </c>
      <c r="L75">
        <v>0</v>
      </c>
      <c r="M75">
        <v>0</v>
      </c>
      <c r="N75">
        <v>0</v>
      </c>
      <c r="O75">
        <v>0</v>
      </c>
    </row>
    <row r="76" spans="1:15" x14ac:dyDescent="0.4">
      <c r="A76">
        <v>42201</v>
      </c>
      <c r="B76">
        <v>85122</v>
      </c>
      <c r="C76">
        <v>8512202</v>
      </c>
      <c r="D76" t="s">
        <v>243</v>
      </c>
      <c r="E76" t="s">
        <v>244</v>
      </c>
      <c r="F76" t="s">
        <v>396</v>
      </c>
      <c r="G76" t="s">
        <v>240</v>
      </c>
      <c r="H76" t="s">
        <v>246</v>
      </c>
      <c r="I76" t="s">
        <v>397</v>
      </c>
      <c r="J76">
        <v>0</v>
      </c>
      <c r="K76">
        <v>0</v>
      </c>
      <c r="L76">
        <v>0</v>
      </c>
      <c r="M76">
        <v>0</v>
      </c>
      <c r="N76">
        <v>0</v>
      </c>
      <c r="O76">
        <v>0</v>
      </c>
    </row>
    <row r="77" spans="1:15" x14ac:dyDescent="0.4">
      <c r="A77">
        <v>42201</v>
      </c>
      <c r="B77">
        <v>850</v>
      </c>
      <c r="C77">
        <v>8500831</v>
      </c>
      <c r="D77" t="s">
        <v>243</v>
      </c>
      <c r="E77" t="s">
        <v>244</v>
      </c>
      <c r="F77" t="s">
        <v>398</v>
      </c>
      <c r="G77" t="s">
        <v>240</v>
      </c>
      <c r="H77" t="s">
        <v>246</v>
      </c>
      <c r="I77" t="s">
        <v>399</v>
      </c>
      <c r="J77">
        <v>0</v>
      </c>
      <c r="K77">
        <v>0</v>
      </c>
      <c r="L77">
        <v>0</v>
      </c>
      <c r="M77">
        <v>0</v>
      </c>
      <c r="N77">
        <v>0</v>
      </c>
      <c r="O77">
        <v>0</v>
      </c>
    </row>
    <row r="78" spans="1:15" x14ac:dyDescent="0.4">
      <c r="A78">
        <v>42201</v>
      </c>
      <c r="B78">
        <v>85101</v>
      </c>
      <c r="C78">
        <v>8510124</v>
      </c>
      <c r="D78" t="s">
        <v>243</v>
      </c>
      <c r="E78" t="s">
        <v>244</v>
      </c>
      <c r="F78" t="s">
        <v>400</v>
      </c>
      <c r="G78" t="s">
        <v>240</v>
      </c>
      <c r="H78" t="s">
        <v>246</v>
      </c>
      <c r="I78" t="s">
        <v>401</v>
      </c>
      <c r="J78">
        <v>0</v>
      </c>
      <c r="K78">
        <v>0</v>
      </c>
      <c r="L78">
        <v>0</v>
      </c>
      <c r="M78">
        <v>0</v>
      </c>
      <c r="N78">
        <v>0</v>
      </c>
      <c r="O78">
        <v>0</v>
      </c>
    </row>
    <row r="79" spans="1:15" x14ac:dyDescent="0.4">
      <c r="A79">
        <v>42201</v>
      </c>
      <c r="B79">
        <v>850</v>
      </c>
      <c r="C79">
        <v>8500003</v>
      </c>
      <c r="D79" t="s">
        <v>243</v>
      </c>
      <c r="E79" t="s">
        <v>244</v>
      </c>
      <c r="F79" t="s">
        <v>402</v>
      </c>
      <c r="G79" t="s">
        <v>240</v>
      </c>
      <c r="H79" t="s">
        <v>246</v>
      </c>
      <c r="I79" t="s">
        <v>403</v>
      </c>
      <c r="J79">
        <v>0</v>
      </c>
      <c r="K79">
        <v>0</v>
      </c>
      <c r="L79">
        <v>1</v>
      </c>
      <c r="M79">
        <v>0</v>
      </c>
      <c r="N79">
        <v>0</v>
      </c>
      <c r="O79">
        <v>0</v>
      </c>
    </row>
    <row r="80" spans="1:15" x14ac:dyDescent="0.4">
      <c r="A80">
        <v>42201</v>
      </c>
      <c r="B80">
        <v>850</v>
      </c>
      <c r="C80">
        <v>8500028</v>
      </c>
      <c r="D80" t="s">
        <v>243</v>
      </c>
      <c r="E80" t="s">
        <v>244</v>
      </c>
      <c r="F80" t="s">
        <v>404</v>
      </c>
      <c r="G80" t="s">
        <v>240</v>
      </c>
      <c r="H80" t="s">
        <v>246</v>
      </c>
      <c r="I80" t="s">
        <v>405</v>
      </c>
      <c r="J80">
        <v>0</v>
      </c>
      <c r="K80">
        <v>0</v>
      </c>
      <c r="L80">
        <v>0</v>
      </c>
      <c r="M80">
        <v>0</v>
      </c>
      <c r="N80">
        <v>0</v>
      </c>
      <c r="O80">
        <v>0</v>
      </c>
    </row>
    <row r="81" spans="1:15" x14ac:dyDescent="0.4">
      <c r="A81">
        <v>42201</v>
      </c>
      <c r="B81">
        <v>852</v>
      </c>
      <c r="C81">
        <v>8528026</v>
      </c>
      <c r="D81" t="s">
        <v>243</v>
      </c>
      <c r="E81" t="s">
        <v>244</v>
      </c>
      <c r="F81" t="s">
        <v>406</v>
      </c>
      <c r="G81" t="s">
        <v>240</v>
      </c>
      <c r="H81" t="s">
        <v>246</v>
      </c>
      <c r="I81" t="s">
        <v>407</v>
      </c>
      <c r="J81">
        <v>0</v>
      </c>
      <c r="K81">
        <v>0</v>
      </c>
      <c r="L81">
        <v>0</v>
      </c>
      <c r="M81">
        <v>0</v>
      </c>
      <c r="N81">
        <v>0</v>
      </c>
      <c r="O81">
        <v>0</v>
      </c>
    </row>
    <row r="82" spans="1:15" x14ac:dyDescent="0.4">
      <c r="A82">
        <v>42201</v>
      </c>
      <c r="B82">
        <v>850</v>
      </c>
      <c r="C82">
        <v>8500037</v>
      </c>
      <c r="D82" t="s">
        <v>243</v>
      </c>
      <c r="E82" t="s">
        <v>244</v>
      </c>
      <c r="F82" t="s">
        <v>408</v>
      </c>
      <c r="G82" t="s">
        <v>240</v>
      </c>
      <c r="H82" t="s">
        <v>246</v>
      </c>
      <c r="I82" t="s">
        <v>409</v>
      </c>
      <c r="J82">
        <v>0</v>
      </c>
      <c r="K82">
        <v>0</v>
      </c>
      <c r="L82">
        <v>0</v>
      </c>
      <c r="M82">
        <v>0</v>
      </c>
      <c r="N82">
        <v>0</v>
      </c>
      <c r="O82">
        <v>0</v>
      </c>
    </row>
    <row r="83" spans="1:15" x14ac:dyDescent="0.4">
      <c r="A83">
        <v>42201</v>
      </c>
      <c r="B83">
        <v>850</v>
      </c>
      <c r="C83">
        <v>8500973</v>
      </c>
      <c r="D83" t="s">
        <v>243</v>
      </c>
      <c r="E83" t="s">
        <v>244</v>
      </c>
      <c r="F83" t="s">
        <v>410</v>
      </c>
      <c r="G83" t="s">
        <v>240</v>
      </c>
      <c r="H83" t="s">
        <v>246</v>
      </c>
      <c r="I83" t="s">
        <v>411</v>
      </c>
      <c r="J83">
        <v>0</v>
      </c>
      <c r="K83">
        <v>0</v>
      </c>
      <c r="L83">
        <v>0</v>
      </c>
      <c r="M83">
        <v>0</v>
      </c>
      <c r="N83">
        <v>0</v>
      </c>
      <c r="O83">
        <v>0</v>
      </c>
    </row>
    <row r="84" spans="1:15" x14ac:dyDescent="0.4">
      <c r="A84">
        <v>42201</v>
      </c>
      <c r="B84">
        <v>850</v>
      </c>
      <c r="C84">
        <v>8500034</v>
      </c>
      <c r="D84" t="s">
        <v>243</v>
      </c>
      <c r="E84" t="s">
        <v>244</v>
      </c>
      <c r="F84" t="s">
        <v>412</v>
      </c>
      <c r="G84" t="s">
        <v>240</v>
      </c>
      <c r="H84" t="s">
        <v>246</v>
      </c>
      <c r="I84" t="s">
        <v>413</v>
      </c>
      <c r="J84">
        <v>0</v>
      </c>
      <c r="K84">
        <v>0</v>
      </c>
      <c r="L84">
        <v>0</v>
      </c>
      <c r="M84">
        <v>0</v>
      </c>
      <c r="N84">
        <v>0</v>
      </c>
      <c r="O84">
        <v>0</v>
      </c>
    </row>
    <row r="85" spans="1:15" x14ac:dyDescent="0.4">
      <c r="A85">
        <v>42201</v>
      </c>
      <c r="B85">
        <v>85111</v>
      </c>
      <c r="C85">
        <v>8511131</v>
      </c>
      <c r="D85" t="s">
        <v>243</v>
      </c>
      <c r="E85" t="s">
        <v>244</v>
      </c>
      <c r="F85" t="s">
        <v>414</v>
      </c>
      <c r="G85" t="s">
        <v>240</v>
      </c>
      <c r="H85" t="s">
        <v>246</v>
      </c>
      <c r="I85" t="s">
        <v>415</v>
      </c>
      <c r="J85">
        <v>0</v>
      </c>
      <c r="K85">
        <v>0</v>
      </c>
      <c r="L85">
        <v>0</v>
      </c>
      <c r="M85">
        <v>0</v>
      </c>
      <c r="N85">
        <v>0</v>
      </c>
      <c r="O85">
        <v>0</v>
      </c>
    </row>
    <row r="86" spans="1:15" x14ac:dyDescent="0.4">
      <c r="A86">
        <v>42201</v>
      </c>
      <c r="B86">
        <v>85124</v>
      </c>
      <c r="C86">
        <v>8512426</v>
      </c>
      <c r="D86" t="s">
        <v>243</v>
      </c>
      <c r="E86" t="s">
        <v>244</v>
      </c>
      <c r="F86" t="s">
        <v>416</v>
      </c>
      <c r="G86" t="s">
        <v>240</v>
      </c>
      <c r="H86" t="s">
        <v>246</v>
      </c>
      <c r="I86" t="s">
        <v>417</v>
      </c>
      <c r="J86">
        <v>0</v>
      </c>
      <c r="K86">
        <v>0</v>
      </c>
      <c r="L86">
        <v>0</v>
      </c>
      <c r="M86">
        <v>0</v>
      </c>
      <c r="N86">
        <v>0</v>
      </c>
      <c r="O86">
        <v>0</v>
      </c>
    </row>
    <row r="87" spans="1:15" x14ac:dyDescent="0.4">
      <c r="A87">
        <v>42201</v>
      </c>
      <c r="B87">
        <v>85123</v>
      </c>
      <c r="C87">
        <v>8512324</v>
      </c>
      <c r="D87" t="s">
        <v>243</v>
      </c>
      <c r="E87" t="s">
        <v>244</v>
      </c>
      <c r="F87" t="s">
        <v>418</v>
      </c>
      <c r="G87" t="s">
        <v>240</v>
      </c>
      <c r="H87" t="s">
        <v>246</v>
      </c>
      <c r="I87" t="s">
        <v>419</v>
      </c>
      <c r="J87">
        <v>0</v>
      </c>
      <c r="K87">
        <v>0</v>
      </c>
      <c r="L87">
        <v>0</v>
      </c>
      <c r="M87">
        <v>0</v>
      </c>
      <c r="N87">
        <v>0</v>
      </c>
      <c r="O87">
        <v>0</v>
      </c>
    </row>
    <row r="88" spans="1:15" x14ac:dyDescent="0.4">
      <c r="A88">
        <v>42201</v>
      </c>
      <c r="B88">
        <v>850</v>
      </c>
      <c r="C88">
        <v>8500834</v>
      </c>
      <c r="D88" t="s">
        <v>243</v>
      </c>
      <c r="E88" t="s">
        <v>244</v>
      </c>
      <c r="F88" t="s">
        <v>420</v>
      </c>
      <c r="G88" t="s">
        <v>240</v>
      </c>
      <c r="H88" t="s">
        <v>246</v>
      </c>
      <c r="I88" t="s">
        <v>421</v>
      </c>
      <c r="J88">
        <v>0</v>
      </c>
      <c r="K88">
        <v>0</v>
      </c>
      <c r="L88">
        <v>1</v>
      </c>
      <c r="M88">
        <v>0</v>
      </c>
      <c r="N88">
        <v>0</v>
      </c>
      <c r="O88">
        <v>0</v>
      </c>
    </row>
    <row r="89" spans="1:15" x14ac:dyDescent="0.4">
      <c r="A89">
        <v>42201</v>
      </c>
      <c r="B89">
        <v>850</v>
      </c>
      <c r="C89">
        <v>8500048</v>
      </c>
      <c r="D89" t="s">
        <v>243</v>
      </c>
      <c r="E89" t="s">
        <v>244</v>
      </c>
      <c r="F89" t="s">
        <v>422</v>
      </c>
      <c r="G89" t="s">
        <v>240</v>
      </c>
      <c r="H89" t="s">
        <v>246</v>
      </c>
      <c r="I89" t="s">
        <v>423</v>
      </c>
      <c r="J89">
        <v>0</v>
      </c>
      <c r="K89">
        <v>0</v>
      </c>
      <c r="L89">
        <v>0</v>
      </c>
      <c r="M89">
        <v>0</v>
      </c>
      <c r="N89">
        <v>0</v>
      </c>
      <c r="O89">
        <v>0</v>
      </c>
    </row>
    <row r="90" spans="1:15" x14ac:dyDescent="0.4">
      <c r="A90">
        <v>42201</v>
      </c>
      <c r="B90">
        <v>85101</v>
      </c>
      <c r="C90">
        <v>8510111</v>
      </c>
      <c r="D90" t="s">
        <v>243</v>
      </c>
      <c r="E90" t="s">
        <v>244</v>
      </c>
      <c r="F90" t="s">
        <v>424</v>
      </c>
      <c r="G90" t="s">
        <v>240</v>
      </c>
      <c r="H90" t="s">
        <v>246</v>
      </c>
      <c r="I90" t="s">
        <v>425</v>
      </c>
      <c r="J90">
        <v>0</v>
      </c>
      <c r="K90">
        <v>0</v>
      </c>
      <c r="L90">
        <v>0</v>
      </c>
      <c r="M90">
        <v>0</v>
      </c>
      <c r="N90">
        <v>0</v>
      </c>
      <c r="O90">
        <v>0</v>
      </c>
    </row>
    <row r="91" spans="1:15" x14ac:dyDescent="0.4">
      <c r="A91">
        <v>42201</v>
      </c>
      <c r="B91">
        <v>850</v>
      </c>
      <c r="C91">
        <v>8500953</v>
      </c>
      <c r="D91" t="s">
        <v>243</v>
      </c>
      <c r="E91" t="s">
        <v>244</v>
      </c>
      <c r="F91" t="s">
        <v>426</v>
      </c>
      <c r="G91" t="s">
        <v>240</v>
      </c>
      <c r="H91" t="s">
        <v>246</v>
      </c>
      <c r="I91" t="s">
        <v>427</v>
      </c>
      <c r="J91">
        <v>0</v>
      </c>
      <c r="K91">
        <v>0</v>
      </c>
      <c r="L91">
        <v>1</v>
      </c>
      <c r="M91">
        <v>0</v>
      </c>
      <c r="N91">
        <v>0</v>
      </c>
      <c r="O91">
        <v>0</v>
      </c>
    </row>
    <row r="92" spans="1:15" x14ac:dyDescent="0.4">
      <c r="A92">
        <v>42201</v>
      </c>
      <c r="B92">
        <v>850</v>
      </c>
      <c r="C92">
        <v>8500006</v>
      </c>
      <c r="D92" t="s">
        <v>243</v>
      </c>
      <c r="E92" t="s">
        <v>244</v>
      </c>
      <c r="F92" t="s">
        <v>428</v>
      </c>
      <c r="G92" t="s">
        <v>240</v>
      </c>
      <c r="H92" t="s">
        <v>246</v>
      </c>
      <c r="I92" t="s">
        <v>429</v>
      </c>
      <c r="J92">
        <v>0</v>
      </c>
      <c r="K92">
        <v>0</v>
      </c>
      <c r="L92">
        <v>0</v>
      </c>
      <c r="M92">
        <v>0</v>
      </c>
      <c r="N92">
        <v>0</v>
      </c>
      <c r="O92">
        <v>0</v>
      </c>
    </row>
    <row r="93" spans="1:15" x14ac:dyDescent="0.4">
      <c r="A93">
        <v>42201</v>
      </c>
      <c r="B93">
        <v>850</v>
      </c>
      <c r="C93">
        <v>8500078</v>
      </c>
      <c r="D93" t="s">
        <v>243</v>
      </c>
      <c r="E93" t="s">
        <v>244</v>
      </c>
      <c r="F93" t="s">
        <v>430</v>
      </c>
      <c r="G93" t="s">
        <v>240</v>
      </c>
      <c r="H93" t="s">
        <v>246</v>
      </c>
      <c r="I93" t="s">
        <v>431</v>
      </c>
      <c r="J93">
        <v>0</v>
      </c>
      <c r="K93">
        <v>0</v>
      </c>
      <c r="L93">
        <v>1</v>
      </c>
      <c r="M93">
        <v>0</v>
      </c>
      <c r="N93">
        <v>0</v>
      </c>
      <c r="O93">
        <v>0</v>
      </c>
    </row>
    <row r="94" spans="1:15" x14ac:dyDescent="0.4">
      <c r="A94">
        <v>42201</v>
      </c>
      <c r="B94">
        <v>85104</v>
      </c>
      <c r="C94">
        <v>8510401</v>
      </c>
      <c r="D94" t="s">
        <v>243</v>
      </c>
      <c r="E94" t="s">
        <v>244</v>
      </c>
      <c r="F94" t="s">
        <v>432</v>
      </c>
      <c r="G94" t="s">
        <v>240</v>
      </c>
      <c r="H94" t="s">
        <v>246</v>
      </c>
      <c r="I94" t="s">
        <v>433</v>
      </c>
      <c r="J94">
        <v>0</v>
      </c>
      <c r="K94">
        <v>0</v>
      </c>
      <c r="L94">
        <v>0</v>
      </c>
      <c r="M94">
        <v>0</v>
      </c>
      <c r="N94">
        <v>0</v>
      </c>
      <c r="O94">
        <v>0</v>
      </c>
    </row>
    <row r="95" spans="1:15" x14ac:dyDescent="0.4">
      <c r="A95">
        <v>42201</v>
      </c>
      <c r="B95">
        <v>85101</v>
      </c>
      <c r="C95">
        <v>8510112</v>
      </c>
      <c r="D95" t="s">
        <v>243</v>
      </c>
      <c r="E95" t="s">
        <v>244</v>
      </c>
      <c r="F95" t="s">
        <v>434</v>
      </c>
      <c r="G95" t="s">
        <v>240</v>
      </c>
      <c r="H95" t="s">
        <v>246</v>
      </c>
      <c r="I95" t="s">
        <v>435</v>
      </c>
      <c r="J95">
        <v>0</v>
      </c>
      <c r="K95">
        <v>0</v>
      </c>
      <c r="L95">
        <v>0</v>
      </c>
      <c r="M95">
        <v>0</v>
      </c>
      <c r="N95">
        <v>0</v>
      </c>
      <c r="O95">
        <v>0</v>
      </c>
    </row>
    <row r="96" spans="1:15" x14ac:dyDescent="0.4">
      <c r="A96">
        <v>42201</v>
      </c>
      <c r="B96">
        <v>850</v>
      </c>
      <c r="C96">
        <v>8500946</v>
      </c>
      <c r="D96" t="s">
        <v>243</v>
      </c>
      <c r="E96" t="s">
        <v>244</v>
      </c>
      <c r="F96" t="s">
        <v>436</v>
      </c>
      <c r="G96" t="s">
        <v>240</v>
      </c>
      <c r="H96" t="s">
        <v>246</v>
      </c>
      <c r="I96" t="s">
        <v>437</v>
      </c>
      <c r="J96">
        <v>0</v>
      </c>
      <c r="K96">
        <v>0</v>
      </c>
      <c r="L96">
        <v>0</v>
      </c>
      <c r="M96">
        <v>0</v>
      </c>
      <c r="N96">
        <v>0</v>
      </c>
      <c r="O96">
        <v>0</v>
      </c>
    </row>
    <row r="97" spans="1:15" x14ac:dyDescent="0.4">
      <c r="A97">
        <v>42201</v>
      </c>
      <c r="B97">
        <v>852</v>
      </c>
      <c r="C97">
        <v>8528108</v>
      </c>
      <c r="D97" t="s">
        <v>243</v>
      </c>
      <c r="E97" t="s">
        <v>244</v>
      </c>
      <c r="F97" t="s">
        <v>438</v>
      </c>
      <c r="G97" t="s">
        <v>240</v>
      </c>
      <c r="H97" t="s">
        <v>246</v>
      </c>
      <c r="I97" t="s">
        <v>439</v>
      </c>
      <c r="J97">
        <v>0</v>
      </c>
      <c r="K97">
        <v>0</v>
      </c>
      <c r="L97">
        <v>0</v>
      </c>
      <c r="M97">
        <v>0</v>
      </c>
      <c r="N97">
        <v>0</v>
      </c>
      <c r="O97">
        <v>0</v>
      </c>
    </row>
    <row r="98" spans="1:15" x14ac:dyDescent="0.4">
      <c r="A98">
        <v>42201</v>
      </c>
      <c r="B98">
        <v>852</v>
      </c>
      <c r="C98">
        <v>8528143</v>
      </c>
      <c r="D98" t="s">
        <v>243</v>
      </c>
      <c r="E98" t="s">
        <v>244</v>
      </c>
      <c r="F98" t="s">
        <v>440</v>
      </c>
      <c r="G98" t="s">
        <v>240</v>
      </c>
      <c r="H98" t="s">
        <v>246</v>
      </c>
      <c r="I98" t="s">
        <v>441</v>
      </c>
      <c r="J98">
        <v>0</v>
      </c>
      <c r="K98">
        <v>0</v>
      </c>
      <c r="L98">
        <v>0</v>
      </c>
      <c r="M98">
        <v>0</v>
      </c>
      <c r="N98">
        <v>0</v>
      </c>
      <c r="O98">
        <v>0</v>
      </c>
    </row>
    <row r="99" spans="1:15" x14ac:dyDescent="0.4">
      <c r="A99">
        <v>42201</v>
      </c>
      <c r="B99">
        <v>85104</v>
      </c>
      <c r="C99">
        <v>8510407</v>
      </c>
      <c r="D99" t="s">
        <v>243</v>
      </c>
      <c r="E99" t="s">
        <v>244</v>
      </c>
      <c r="F99" t="s">
        <v>442</v>
      </c>
      <c r="G99" t="s">
        <v>240</v>
      </c>
      <c r="H99" t="s">
        <v>246</v>
      </c>
      <c r="I99" t="s">
        <v>443</v>
      </c>
      <c r="J99">
        <v>0</v>
      </c>
      <c r="K99">
        <v>0</v>
      </c>
      <c r="L99">
        <v>0</v>
      </c>
      <c r="M99">
        <v>0</v>
      </c>
      <c r="N99">
        <v>0</v>
      </c>
      <c r="O99">
        <v>0</v>
      </c>
    </row>
    <row r="100" spans="1:15" x14ac:dyDescent="0.4">
      <c r="A100">
        <v>42201</v>
      </c>
      <c r="B100">
        <v>850</v>
      </c>
      <c r="C100">
        <v>8500906</v>
      </c>
      <c r="D100" t="s">
        <v>243</v>
      </c>
      <c r="E100" t="s">
        <v>244</v>
      </c>
      <c r="F100" t="s">
        <v>444</v>
      </c>
      <c r="G100" t="s">
        <v>240</v>
      </c>
      <c r="H100" t="s">
        <v>246</v>
      </c>
      <c r="I100" t="s">
        <v>445</v>
      </c>
      <c r="J100">
        <v>0</v>
      </c>
      <c r="K100">
        <v>0</v>
      </c>
      <c r="L100">
        <v>0</v>
      </c>
      <c r="M100">
        <v>0</v>
      </c>
      <c r="N100">
        <v>0</v>
      </c>
      <c r="O100">
        <v>0</v>
      </c>
    </row>
    <row r="101" spans="1:15" x14ac:dyDescent="0.4">
      <c r="A101">
        <v>42201</v>
      </c>
      <c r="B101">
        <v>85102</v>
      </c>
      <c r="C101">
        <v>8510242</v>
      </c>
      <c r="D101" t="s">
        <v>243</v>
      </c>
      <c r="E101" t="s">
        <v>244</v>
      </c>
      <c r="F101" t="s">
        <v>446</v>
      </c>
      <c r="G101" t="s">
        <v>240</v>
      </c>
      <c r="H101" t="s">
        <v>246</v>
      </c>
      <c r="I101" t="s">
        <v>447</v>
      </c>
      <c r="J101">
        <v>0</v>
      </c>
      <c r="K101">
        <v>0</v>
      </c>
      <c r="L101">
        <v>0</v>
      </c>
      <c r="M101">
        <v>0</v>
      </c>
      <c r="N101">
        <v>0</v>
      </c>
      <c r="O101">
        <v>0</v>
      </c>
    </row>
    <row r="102" spans="1:15" x14ac:dyDescent="0.4">
      <c r="A102">
        <v>42201</v>
      </c>
      <c r="B102">
        <v>850</v>
      </c>
      <c r="C102">
        <v>8500076</v>
      </c>
      <c r="D102" t="s">
        <v>243</v>
      </c>
      <c r="E102" t="s">
        <v>244</v>
      </c>
      <c r="F102" t="s">
        <v>448</v>
      </c>
      <c r="G102" t="s">
        <v>240</v>
      </c>
      <c r="H102" t="s">
        <v>246</v>
      </c>
      <c r="I102" t="s">
        <v>449</v>
      </c>
      <c r="J102">
        <v>0</v>
      </c>
      <c r="K102">
        <v>0</v>
      </c>
      <c r="L102">
        <v>1</v>
      </c>
      <c r="M102">
        <v>0</v>
      </c>
      <c r="N102">
        <v>0</v>
      </c>
      <c r="O102">
        <v>0</v>
      </c>
    </row>
    <row r="103" spans="1:15" x14ac:dyDescent="0.4">
      <c r="A103">
        <v>42201</v>
      </c>
      <c r="B103">
        <v>850</v>
      </c>
      <c r="C103">
        <v>8500974</v>
      </c>
      <c r="D103" t="s">
        <v>243</v>
      </c>
      <c r="E103" t="s">
        <v>244</v>
      </c>
      <c r="F103" t="s">
        <v>450</v>
      </c>
      <c r="G103" t="s">
        <v>240</v>
      </c>
      <c r="H103" t="s">
        <v>246</v>
      </c>
      <c r="I103" t="s">
        <v>451</v>
      </c>
      <c r="J103">
        <v>0</v>
      </c>
      <c r="K103">
        <v>0</v>
      </c>
      <c r="L103">
        <v>0</v>
      </c>
      <c r="M103">
        <v>0</v>
      </c>
      <c r="N103">
        <v>0</v>
      </c>
      <c r="O103">
        <v>0</v>
      </c>
    </row>
    <row r="104" spans="1:15" x14ac:dyDescent="0.4">
      <c r="A104">
        <v>42201</v>
      </c>
      <c r="B104">
        <v>85122</v>
      </c>
      <c r="C104">
        <v>8512211</v>
      </c>
      <c r="D104" t="s">
        <v>243</v>
      </c>
      <c r="E104" t="s">
        <v>244</v>
      </c>
      <c r="F104" t="s">
        <v>452</v>
      </c>
      <c r="G104" t="s">
        <v>240</v>
      </c>
      <c r="H104" t="s">
        <v>246</v>
      </c>
      <c r="I104" t="s">
        <v>453</v>
      </c>
      <c r="J104">
        <v>0</v>
      </c>
      <c r="K104">
        <v>0</v>
      </c>
      <c r="L104">
        <v>1</v>
      </c>
      <c r="M104">
        <v>0</v>
      </c>
      <c r="N104">
        <v>0</v>
      </c>
      <c r="O104">
        <v>0</v>
      </c>
    </row>
    <row r="105" spans="1:15" x14ac:dyDescent="0.4">
      <c r="A105">
        <v>42201</v>
      </c>
      <c r="B105">
        <v>85132</v>
      </c>
      <c r="C105">
        <v>8513214</v>
      </c>
      <c r="D105" t="s">
        <v>243</v>
      </c>
      <c r="E105" t="s">
        <v>244</v>
      </c>
      <c r="F105" t="s">
        <v>454</v>
      </c>
      <c r="G105" t="s">
        <v>240</v>
      </c>
      <c r="H105" t="s">
        <v>246</v>
      </c>
      <c r="I105" t="s">
        <v>455</v>
      </c>
      <c r="J105">
        <v>0</v>
      </c>
      <c r="K105">
        <v>0</v>
      </c>
      <c r="L105">
        <v>0</v>
      </c>
      <c r="M105">
        <v>0</v>
      </c>
      <c r="N105">
        <v>0</v>
      </c>
      <c r="O105">
        <v>0</v>
      </c>
    </row>
    <row r="106" spans="1:15" x14ac:dyDescent="0.4">
      <c r="A106">
        <v>42201</v>
      </c>
      <c r="B106">
        <v>85132</v>
      </c>
      <c r="C106">
        <v>8513215</v>
      </c>
      <c r="D106" t="s">
        <v>243</v>
      </c>
      <c r="E106" t="s">
        <v>244</v>
      </c>
      <c r="F106" t="s">
        <v>456</v>
      </c>
      <c r="G106" t="s">
        <v>240</v>
      </c>
      <c r="H106" t="s">
        <v>246</v>
      </c>
      <c r="I106" t="s">
        <v>457</v>
      </c>
      <c r="J106">
        <v>0</v>
      </c>
      <c r="K106">
        <v>0</v>
      </c>
      <c r="L106">
        <v>0</v>
      </c>
      <c r="M106">
        <v>0</v>
      </c>
      <c r="N106">
        <v>0</v>
      </c>
      <c r="O106">
        <v>0</v>
      </c>
    </row>
    <row r="107" spans="1:15" x14ac:dyDescent="0.4">
      <c r="A107">
        <v>42201</v>
      </c>
      <c r="B107">
        <v>85132</v>
      </c>
      <c r="C107">
        <v>8513213</v>
      </c>
      <c r="D107" t="s">
        <v>243</v>
      </c>
      <c r="E107" t="s">
        <v>244</v>
      </c>
      <c r="F107" t="s">
        <v>458</v>
      </c>
      <c r="G107" t="s">
        <v>240</v>
      </c>
      <c r="H107" t="s">
        <v>246</v>
      </c>
      <c r="I107" t="s">
        <v>459</v>
      </c>
      <c r="J107">
        <v>0</v>
      </c>
      <c r="K107">
        <v>0</v>
      </c>
      <c r="L107">
        <v>0</v>
      </c>
      <c r="M107">
        <v>0</v>
      </c>
      <c r="N107">
        <v>0</v>
      </c>
      <c r="O107">
        <v>0</v>
      </c>
    </row>
    <row r="108" spans="1:15" x14ac:dyDescent="0.4">
      <c r="A108">
        <v>42201</v>
      </c>
      <c r="B108">
        <v>85132</v>
      </c>
      <c r="C108">
        <v>8513211</v>
      </c>
      <c r="D108" t="s">
        <v>243</v>
      </c>
      <c r="E108" t="s">
        <v>244</v>
      </c>
      <c r="F108" t="s">
        <v>460</v>
      </c>
      <c r="G108" t="s">
        <v>240</v>
      </c>
      <c r="H108" t="s">
        <v>246</v>
      </c>
      <c r="I108" t="s">
        <v>461</v>
      </c>
      <c r="J108">
        <v>0</v>
      </c>
      <c r="K108">
        <v>0</v>
      </c>
      <c r="L108">
        <v>0</v>
      </c>
      <c r="M108">
        <v>0</v>
      </c>
      <c r="N108">
        <v>0</v>
      </c>
      <c r="O108">
        <v>0</v>
      </c>
    </row>
    <row r="109" spans="1:15" x14ac:dyDescent="0.4">
      <c r="A109">
        <v>42201</v>
      </c>
      <c r="B109">
        <v>85131</v>
      </c>
      <c r="C109">
        <v>8513103</v>
      </c>
      <c r="D109" t="s">
        <v>243</v>
      </c>
      <c r="E109" t="s">
        <v>244</v>
      </c>
      <c r="F109" t="s">
        <v>462</v>
      </c>
      <c r="G109" t="s">
        <v>240</v>
      </c>
      <c r="H109" t="s">
        <v>246</v>
      </c>
      <c r="I109" t="s">
        <v>463</v>
      </c>
      <c r="J109">
        <v>0</v>
      </c>
      <c r="K109">
        <v>0</v>
      </c>
      <c r="L109">
        <v>0</v>
      </c>
      <c r="M109">
        <v>0</v>
      </c>
      <c r="N109">
        <v>0</v>
      </c>
      <c r="O109">
        <v>0</v>
      </c>
    </row>
    <row r="110" spans="1:15" x14ac:dyDescent="0.4">
      <c r="A110">
        <v>42201</v>
      </c>
      <c r="B110">
        <v>85131</v>
      </c>
      <c r="C110">
        <v>8513102</v>
      </c>
      <c r="D110" t="s">
        <v>243</v>
      </c>
      <c r="E110" t="s">
        <v>244</v>
      </c>
      <c r="F110" t="s">
        <v>464</v>
      </c>
      <c r="G110" t="s">
        <v>240</v>
      </c>
      <c r="H110" t="s">
        <v>246</v>
      </c>
      <c r="I110" t="s">
        <v>465</v>
      </c>
      <c r="J110">
        <v>0</v>
      </c>
      <c r="K110">
        <v>0</v>
      </c>
      <c r="L110">
        <v>0</v>
      </c>
      <c r="M110">
        <v>0</v>
      </c>
      <c r="N110">
        <v>0</v>
      </c>
      <c r="O110">
        <v>0</v>
      </c>
    </row>
    <row r="111" spans="1:15" x14ac:dyDescent="0.4">
      <c r="A111">
        <v>42201</v>
      </c>
      <c r="B111">
        <v>850</v>
      </c>
      <c r="C111">
        <v>8500854</v>
      </c>
      <c r="D111" t="s">
        <v>243</v>
      </c>
      <c r="E111" t="s">
        <v>244</v>
      </c>
      <c r="F111" t="s">
        <v>466</v>
      </c>
      <c r="G111" t="s">
        <v>240</v>
      </c>
      <c r="H111" t="s">
        <v>246</v>
      </c>
      <c r="I111" t="s">
        <v>467</v>
      </c>
      <c r="J111">
        <v>0</v>
      </c>
      <c r="K111">
        <v>0</v>
      </c>
      <c r="L111">
        <v>0</v>
      </c>
      <c r="M111">
        <v>0</v>
      </c>
      <c r="N111">
        <v>0</v>
      </c>
      <c r="O111">
        <v>0</v>
      </c>
    </row>
    <row r="112" spans="1:15" x14ac:dyDescent="0.4">
      <c r="A112">
        <v>42201</v>
      </c>
      <c r="B112">
        <v>850</v>
      </c>
      <c r="C112">
        <v>8500981</v>
      </c>
      <c r="D112" t="s">
        <v>243</v>
      </c>
      <c r="E112" t="s">
        <v>244</v>
      </c>
      <c r="F112" t="s">
        <v>468</v>
      </c>
      <c r="G112" t="s">
        <v>240</v>
      </c>
      <c r="H112" t="s">
        <v>246</v>
      </c>
      <c r="I112" t="s">
        <v>469</v>
      </c>
      <c r="J112">
        <v>0</v>
      </c>
      <c r="K112">
        <v>0</v>
      </c>
      <c r="L112">
        <v>0</v>
      </c>
      <c r="M112">
        <v>0</v>
      </c>
      <c r="N112">
        <v>0</v>
      </c>
      <c r="O112">
        <v>0</v>
      </c>
    </row>
    <row r="113" spans="1:15" x14ac:dyDescent="0.4">
      <c r="A113">
        <v>42201</v>
      </c>
      <c r="B113">
        <v>85105</v>
      </c>
      <c r="C113">
        <v>8510501</v>
      </c>
      <c r="D113" t="s">
        <v>243</v>
      </c>
      <c r="E113" t="s">
        <v>244</v>
      </c>
      <c r="F113" t="s">
        <v>470</v>
      </c>
      <c r="G113" t="s">
        <v>240</v>
      </c>
      <c r="H113" t="s">
        <v>246</v>
      </c>
      <c r="I113" t="s">
        <v>471</v>
      </c>
      <c r="J113">
        <v>0</v>
      </c>
      <c r="K113">
        <v>0</v>
      </c>
      <c r="L113">
        <v>0</v>
      </c>
      <c r="M113">
        <v>0</v>
      </c>
      <c r="N113">
        <v>0</v>
      </c>
      <c r="O113">
        <v>0</v>
      </c>
    </row>
    <row r="114" spans="1:15" x14ac:dyDescent="0.4">
      <c r="A114">
        <v>42201</v>
      </c>
      <c r="B114">
        <v>850</v>
      </c>
      <c r="C114">
        <v>8500976</v>
      </c>
      <c r="D114" t="s">
        <v>243</v>
      </c>
      <c r="E114" t="s">
        <v>244</v>
      </c>
      <c r="F114" t="s">
        <v>472</v>
      </c>
      <c r="G114" t="s">
        <v>240</v>
      </c>
      <c r="H114" t="s">
        <v>246</v>
      </c>
      <c r="I114" t="s">
        <v>473</v>
      </c>
      <c r="J114">
        <v>0</v>
      </c>
      <c r="K114">
        <v>0</v>
      </c>
      <c r="L114">
        <v>0</v>
      </c>
      <c r="M114">
        <v>0</v>
      </c>
      <c r="N114">
        <v>0</v>
      </c>
      <c r="O114">
        <v>0</v>
      </c>
    </row>
    <row r="115" spans="1:15" x14ac:dyDescent="0.4">
      <c r="A115">
        <v>42201</v>
      </c>
      <c r="B115">
        <v>852</v>
      </c>
      <c r="C115">
        <v>8528146</v>
      </c>
      <c r="D115" t="s">
        <v>243</v>
      </c>
      <c r="E115" t="s">
        <v>244</v>
      </c>
      <c r="F115" t="s">
        <v>474</v>
      </c>
      <c r="G115" t="s">
        <v>240</v>
      </c>
      <c r="H115" t="s">
        <v>246</v>
      </c>
      <c r="I115" t="s">
        <v>475</v>
      </c>
      <c r="J115">
        <v>0</v>
      </c>
      <c r="K115">
        <v>0</v>
      </c>
      <c r="L115">
        <v>0</v>
      </c>
      <c r="M115">
        <v>0</v>
      </c>
      <c r="N115">
        <v>0</v>
      </c>
      <c r="O115">
        <v>0</v>
      </c>
    </row>
    <row r="116" spans="1:15" x14ac:dyDescent="0.4">
      <c r="A116">
        <v>42201</v>
      </c>
      <c r="B116">
        <v>850</v>
      </c>
      <c r="C116">
        <v>8500871</v>
      </c>
      <c r="D116" t="s">
        <v>243</v>
      </c>
      <c r="E116" t="s">
        <v>244</v>
      </c>
      <c r="F116" t="s">
        <v>476</v>
      </c>
      <c r="G116" t="s">
        <v>240</v>
      </c>
      <c r="H116" t="s">
        <v>246</v>
      </c>
      <c r="I116" t="s">
        <v>477</v>
      </c>
      <c r="J116">
        <v>0</v>
      </c>
      <c r="K116">
        <v>0</v>
      </c>
      <c r="L116">
        <v>0</v>
      </c>
      <c r="M116">
        <v>0</v>
      </c>
      <c r="N116">
        <v>0</v>
      </c>
      <c r="O116">
        <v>0</v>
      </c>
    </row>
    <row r="117" spans="1:15" x14ac:dyDescent="0.4">
      <c r="A117">
        <v>42201</v>
      </c>
      <c r="B117">
        <v>850</v>
      </c>
      <c r="C117">
        <v>8500032</v>
      </c>
      <c r="D117" t="s">
        <v>243</v>
      </c>
      <c r="E117" t="s">
        <v>244</v>
      </c>
      <c r="F117" t="s">
        <v>478</v>
      </c>
      <c r="G117" t="s">
        <v>240</v>
      </c>
      <c r="H117" t="s">
        <v>246</v>
      </c>
      <c r="I117" t="s">
        <v>479</v>
      </c>
      <c r="J117">
        <v>0</v>
      </c>
      <c r="K117">
        <v>0</v>
      </c>
      <c r="L117">
        <v>0</v>
      </c>
      <c r="M117">
        <v>0</v>
      </c>
      <c r="N117">
        <v>0</v>
      </c>
      <c r="O117">
        <v>0</v>
      </c>
    </row>
    <row r="118" spans="1:15" x14ac:dyDescent="0.4">
      <c r="A118">
        <v>42201</v>
      </c>
      <c r="B118">
        <v>85124</v>
      </c>
      <c r="C118">
        <v>8512403</v>
      </c>
      <c r="D118" t="s">
        <v>243</v>
      </c>
      <c r="E118" t="s">
        <v>244</v>
      </c>
      <c r="F118" t="s">
        <v>480</v>
      </c>
      <c r="G118" t="s">
        <v>240</v>
      </c>
      <c r="H118" t="s">
        <v>246</v>
      </c>
      <c r="I118" t="s">
        <v>481</v>
      </c>
      <c r="J118">
        <v>0</v>
      </c>
      <c r="K118">
        <v>0</v>
      </c>
      <c r="L118">
        <v>0</v>
      </c>
      <c r="M118">
        <v>0</v>
      </c>
      <c r="N118">
        <v>0</v>
      </c>
      <c r="O118">
        <v>0</v>
      </c>
    </row>
    <row r="119" spans="1:15" x14ac:dyDescent="0.4">
      <c r="A119">
        <v>42201</v>
      </c>
      <c r="B119">
        <v>85124</v>
      </c>
      <c r="C119">
        <v>8512411</v>
      </c>
      <c r="D119" t="s">
        <v>243</v>
      </c>
      <c r="E119" t="s">
        <v>244</v>
      </c>
      <c r="F119" t="s">
        <v>482</v>
      </c>
      <c r="G119" t="s">
        <v>240</v>
      </c>
      <c r="H119" t="s">
        <v>246</v>
      </c>
      <c r="I119" t="s">
        <v>483</v>
      </c>
      <c r="J119">
        <v>0</v>
      </c>
      <c r="K119">
        <v>0</v>
      </c>
      <c r="L119">
        <v>0</v>
      </c>
      <c r="M119">
        <v>0</v>
      </c>
      <c r="N119">
        <v>0</v>
      </c>
      <c r="O119">
        <v>0</v>
      </c>
    </row>
    <row r="120" spans="1:15" x14ac:dyDescent="0.4">
      <c r="A120">
        <v>42201</v>
      </c>
      <c r="B120">
        <v>85124</v>
      </c>
      <c r="C120">
        <v>8512422</v>
      </c>
      <c r="D120" t="s">
        <v>243</v>
      </c>
      <c r="E120" t="s">
        <v>244</v>
      </c>
      <c r="F120" t="s">
        <v>484</v>
      </c>
      <c r="G120" t="s">
        <v>240</v>
      </c>
      <c r="H120" t="s">
        <v>246</v>
      </c>
      <c r="I120" t="s">
        <v>485</v>
      </c>
      <c r="J120">
        <v>0</v>
      </c>
      <c r="K120">
        <v>0</v>
      </c>
      <c r="L120">
        <v>0</v>
      </c>
      <c r="M120">
        <v>0</v>
      </c>
      <c r="N120">
        <v>0</v>
      </c>
      <c r="O120">
        <v>0</v>
      </c>
    </row>
    <row r="121" spans="1:15" x14ac:dyDescent="0.4">
      <c r="A121">
        <v>42201</v>
      </c>
      <c r="B121">
        <v>85124</v>
      </c>
      <c r="C121">
        <v>8512424</v>
      </c>
      <c r="D121" t="s">
        <v>243</v>
      </c>
      <c r="E121" t="s">
        <v>244</v>
      </c>
      <c r="F121" t="s">
        <v>486</v>
      </c>
      <c r="G121" t="s">
        <v>240</v>
      </c>
      <c r="H121" t="s">
        <v>246</v>
      </c>
      <c r="I121" t="s">
        <v>487</v>
      </c>
      <c r="J121">
        <v>0</v>
      </c>
      <c r="K121">
        <v>0</v>
      </c>
      <c r="L121">
        <v>0</v>
      </c>
      <c r="M121">
        <v>0</v>
      </c>
      <c r="N121">
        <v>0</v>
      </c>
      <c r="O121">
        <v>0</v>
      </c>
    </row>
    <row r="122" spans="1:15" x14ac:dyDescent="0.4">
      <c r="A122">
        <v>42201</v>
      </c>
      <c r="B122">
        <v>85124</v>
      </c>
      <c r="C122">
        <v>8512421</v>
      </c>
      <c r="D122" t="s">
        <v>243</v>
      </c>
      <c r="E122" t="s">
        <v>244</v>
      </c>
      <c r="F122" t="s">
        <v>488</v>
      </c>
      <c r="G122" t="s">
        <v>240</v>
      </c>
      <c r="H122" t="s">
        <v>246</v>
      </c>
      <c r="I122" t="s">
        <v>489</v>
      </c>
      <c r="J122">
        <v>0</v>
      </c>
      <c r="K122">
        <v>0</v>
      </c>
      <c r="L122">
        <v>0</v>
      </c>
      <c r="M122">
        <v>0</v>
      </c>
      <c r="N122">
        <v>0</v>
      </c>
      <c r="O122">
        <v>0</v>
      </c>
    </row>
    <row r="123" spans="1:15" x14ac:dyDescent="0.4">
      <c r="A123">
        <v>42201</v>
      </c>
      <c r="B123">
        <v>85124</v>
      </c>
      <c r="C123">
        <v>8512401</v>
      </c>
      <c r="D123" t="s">
        <v>243</v>
      </c>
      <c r="E123" t="s">
        <v>244</v>
      </c>
      <c r="F123" t="s">
        <v>490</v>
      </c>
      <c r="G123" t="s">
        <v>240</v>
      </c>
      <c r="H123" t="s">
        <v>246</v>
      </c>
      <c r="I123" t="s">
        <v>491</v>
      </c>
      <c r="J123">
        <v>0</v>
      </c>
      <c r="K123">
        <v>0</v>
      </c>
      <c r="L123">
        <v>0</v>
      </c>
      <c r="M123">
        <v>0</v>
      </c>
      <c r="N123">
        <v>0</v>
      </c>
      <c r="O123">
        <v>0</v>
      </c>
    </row>
    <row r="124" spans="1:15" x14ac:dyDescent="0.4">
      <c r="A124">
        <v>42201</v>
      </c>
      <c r="B124">
        <v>85124</v>
      </c>
      <c r="C124">
        <v>8512423</v>
      </c>
      <c r="D124" t="s">
        <v>243</v>
      </c>
      <c r="E124" t="s">
        <v>244</v>
      </c>
      <c r="F124" t="s">
        <v>492</v>
      </c>
      <c r="G124" t="s">
        <v>240</v>
      </c>
      <c r="H124" t="s">
        <v>246</v>
      </c>
      <c r="I124" t="s">
        <v>493</v>
      </c>
      <c r="J124">
        <v>0</v>
      </c>
      <c r="K124">
        <v>0</v>
      </c>
      <c r="L124">
        <v>0</v>
      </c>
      <c r="M124">
        <v>0</v>
      </c>
      <c r="N124">
        <v>0</v>
      </c>
      <c r="O124">
        <v>0</v>
      </c>
    </row>
    <row r="125" spans="1:15" x14ac:dyDescent="0.4">
      <c r="A125">
        <v>42201</v>
      </c>
      <c r="B125">
        <v>85124</v>
      </c>
      <c r="C125">
        <v>8512425</v>
      </c>
      <c r="D125" t="s">
        <v>243</v>
      </c>
      <c r="E125" t="s">
        <v>244</v>
      </c>
      <c r="F125" t="s">
        <v>494</v>
      </c>
      <c r="G125" t="s">
        <v>240</v>
      </c>
      <c r="H125" t="s">
        <v>246</v>
      </c>
      <c r="I125" t="s">
        <v>495</v>
      </c>
      <c r="J125">
        <v>0</v>
      </c>
      <c r="K125">
        <v>0</v>
      </c>
      <c r="L125">
        <v>0</v>
      </c>
      <c r="M125">
        <v>0</v>
      </c>
      <c r="N125">
        <v>0</v>
      </c>
      <c r="O125">
        <v>0</v>
      </c>
    </row>
    <row r="126" spans="1:15" x14ac:dyDescent="0.4">
      <c r="A126">
        <v>42201</v>
      </c>
      <c r="B126">
        <v>85124</v>
      </c>
      <c r="C126">
        <v>8512413</v>
      </c>
      <c r="D126" t="s">
        <v>243</v>
      </c>
      <c r="E126" t="s">
        <v>244</v>
      </c>
      <c r="F126" t="s">
        <v>496</v>
      </c>
      <c r="G126" t="s">
        <v>240</v>
      </c>
      <c r="H126" t="s">
        <v>246</v>
      </c>
      <c r="I126" t="s">
        <v>497</v>
      </c>
      <c r="J126">
        <v>0</v>
      </c>
      <c r="K126">
        <v>0</v>
      </c>
      <c r="L126">
        <v>0</v>
      </c>
      <c r="M126">
        <v>0</v>
      </c>
      <c r="N126">
        <v>0</v>
      </c>
      <c r="O126">
        <v>0</v>
      </c>
    </row>
    <row r="127" spans="1:15" x14ac:dyDescent="0.4">
      <c r="A127">
        <v>42201</v>
      </c>
      <c r="B127">
        <v>85124</v>
      </c>
      <c r="C127">
        <v>8512404</v>
      </c>
      <c r="D127" t="s">
        <v>243</v>
      </c>
      <c r="E127" t="s">
        <v>244</v>
      </c>
      <c r="F127" t="s">
        <v>498</v>
      </c>
      <c r="G127" t="s">
        <v>240</v>
      </c>
      <c r="H127" t="s">
        <v>246</v>
      </c>
      <c r="I127" t="s">
        <v>499</v>
      </c>
      <c r="J127">
        <v>0</v>
      </c>
      <c r="K127">
        <v>0</v>
      </c>
      <c r="L127">
        <v>0</v>
      </c>
      <c r="M127">
        <v>0</v>
      </c>
      <c r="N127">
        <v>0</v>
      </c>
      <c r="O127">
        <v>0</v>
      </c>
    </row>
    <row r="128" spans="1:15" x14ac:dyDescent="0.4">
      <c r="A128">
        <v>42201</v>
      </c>
      <c r="B128">
        <v>85124</v>
      </c>
      <c r="C128">
        <v>8512405</v>
      </c>
      <c r="D128" t="s">
        <v>243</v>
      </c>
      <c r="E128" t="s">
        <v>244</v>
      </c>
      <c r="F128" t="s">
        <v>500</v>
      </c>
      <c r="G128" t="s">
        <v>240</v>
      </c>
      <c r="H128" t="s">
        <v>246</v>
      </c>
      <c r="I128" t="s">
        <v>501</v>
      </c>
      <c r="J128">
        <v>0</v>
      </c>
      <c r="K128">
        <v>0</v>
      </c>
      <c r="L128">
        <v>0</v>
      </c>
      <c r="M128">
        <v>0</v>
      </c>
      <c r="N128">
        <v>0</v>
      </c>
      <c r="O128">
        <v>0</v>
      </c>
    </row>
    <row r="129" spans="1:15" x14ac:dyDescent="0.4">
      <c r="A129">
        <v>42201</v>
      </c>
      <c r="B129">
        <v>85103</v>
      </c>
      <c r="C129">
        <v>8510310</v>
      </c>
      <c r="D129" t="s">
        <v>243</v>
      </c>
      <c r="E129" t="s">
        <v>244</v>
      </c>
      <c r="F129" t="s">
        <v>502</v>
      </c>
      <c r="G129" t="s">
        <v>240</v>
      </c>
      <c r="H129" t="s">
        <v>246</v>
      </c>
      <c r="I129" t="s">
        <v>503</v>
      </c>
      <c r="J129">
        <v>0</v>
      </c>
      <c r="K129">
        <v>0</v>
      </c>
      <c r="L129">
        <v>0</v>
      </c>
      <c r="M129">
        <v>0</v>
      </c>
      <c r="N129">
        <v>0</v>
      </c>
      <c r="O129">
        <v>0</v>
      </c>
    </row>
    <row r="130" spans="1:15" x14ac:dyDescent="0.4">
      <c r="A130">
        <v>42201</v>
      </c>
      <c r="B130">
        <v>850</v>
      </c>
      <c r="C130">
        <v>8500067</v>
      </c>
      <c r="D130" t="s">
        <v>243</v>
      </c>
      <c r="E130" t="s">
        <v>244</v>
      </c>
      <c r="F130" t="s">
        <v>504</v>
      </c>
      <c r="G130" t="s">
        <v>240</v>
      </c>
      <c r="H130" t="s">
        <v>246</v>
      </c>
      <c r="I130" t="s">
        <v>505</v>
      </c>
      <c r="J130">
        <v>0</v>
      </c>
      <c r="K130">
        <v>0</v>
      </c>
      <c r="L130">
        <v>0</v>
      </c>
      <c r="M130">
        <v>0</v>
      </c>
      <c r="N130">
        <v>0</v>
      </c>
      <c r="O130">
        <v>0</v>
      </c>
    </row>
    <row r="131" spans="1:15" x14ac:dyDescent="0.4">
      <c r="A131">
        <v>42201</v>
      </c>
      <c r="B131">
        <v>85111</v>
      </c>
      <c r="C131">
        <v>8511132</v>
      </c>
      <c r="D131" t="s">
        <v>243</v>
      </c>
      <c r="E131" t="s">
        <v>244</v>
      </c>
      <c r="F131" t="s">
        <v>506</v>
      </c>
      <c r="G131" t="s">
        <v>240</v>
      </c>
      <c r="H131" t="s">
        <v>246</v>
      </c>
      <c r="I131" t="s">
        <v>507</v>
      </c>
      <c r="J131">
        <v>0</v>
      </c>
      <c r="K131">
        <v>0</v>
      </c>
      <c r="L131">
        <v>1</v>
      </c>
      <c r="M131">
        <v>0</v>
      </c>
      <c r="N131">
        <v>0</v>
      </c>
      <c r="O131">
        <v>0</v>
      </c>
    </row>
    <row r="132" spans="1:15" x14ac:dyDescent="0.4">
      <c r="A132">
        <v>42201</v>
      </c>
      <c r="B132">
        <v>85111</v>
      </c>
      <c r="C132">
        <v>8511133</v>
      </c>
      <c r="D132" t="s">
        <v>243</v>
      </c>
      <c r="E132" t="s">
        <v>244</v>
      </c>
      <c r="F132" t="s">
        <v>508</v>
      </c>
      <c r="G132" t="s">
        <v>240</v>
      </c>
      <c r="H132" t="s">
        <v>246</v>
      </c>
      <c r="I132" t="s">
        <v>509</v>
      </c>
      <c r="J132">
        <v>0</v>
      </c>
      <c r="K132">
        <v>0</v>
      </c>
      <c r="L132">
        <v>0</v>
      </c>
      <c r="M132">
        <v>0</v>
      </c>
      <c r="N132">
        <v>0</v>
      </c>
      <c r="O132">
        <v>0</v>
      </c>
    </row>
    <row r="133" spans="1:15" x14ac:dyDescent="0.4">
      <c r="A133">
        <v>42201</v>
      </c>
      <c r="B133">
        <v>850</v>
      </c>
      <c r="C133">
        <v>8500961</v>
      </c>
      <c r="D133" t="s">
        <v>243</v>
      </c>
      <c r="E133" t="s">
        <v>244</v>
      </c>
      <c r="F133" t="s">
        <v>510</v>
      </c>
      <c r="G133" t="s">
        <v>240</v>
      </c>
      <c r="H133" t="s">
        <v>246</v>
      </c>
      <c r="I133" t="s">
        <v>511</v>
      </c>
      <c r="J133">
        <v>0</v>
      </c>
      <c r="K133">
        <v>0</v>
      </c>
      <c r="L133">
        <v>1</v>
      </c>
      <c r="M133">
        <v>0</v>
      </c>
      <c r="N133">
        <v>0</v>
      </c>
      <c r="O133">
        <v>0</v>
      </c>
    </row>
    <row r="134" spans="1:15" x14ac:dyDescent="0.4">
      <c r="A134">
        <v>42201</v>
      </c>
      <c r="B134">
        <v>85101</v>
      </c>
      <c r="C134">
        <v>8510101</v>
      </c>
      <c r="D134" t="s">
        <v>243</v>
      </c>
      <c r="E134" t="s">
        <v>244</v>
      </c>
      <c r="F134" t="s">
        <v>512</v>
      </c>
      <c r="G134" t="s">
        <v>240</v>
      </c>
      <c r="H134" t="s">
        <v>246</v>
      </c>
      <c r="I134" t="s">
        <v>513</v>
      </c>
      <c r="J134">
        <v>0</v>
      </c>
      <c r="K134">
        <v>0</v>
      </c>
      <c r="L134">
        <v>0</v>
      </c>
      <c r="M134">
        <v>0</v>
      </c>
      <c r="N134">
        <v>0</v>
      </c>
      <c r="O134">
        <v>0</v>
      </c>
    </row>
    <row r="135" spans="1:15" x14ac:dyDescent="0.4">
      <c r="A135">
        <v>42201</v>
      </c>
      <c r="B135">
        <v>850</v>
      </c>
      <c r="C135">
        <v>8500951</v>
      </c>
      <c r="D135" t="s">
        <v>243</v>
      </c>
      <c r="E135" t="s">
        <v>244</v>
      </c>
      <c r="F135" t="s">
        <v>514</v>
      </c>
      <c r="G135" t="s">
        <v>240</v>
      </c>
      <c r="H135" t="s">
        <v>246</v>
      </c>
      <c r="I135" t="s">
        <v>515</v>
      </c>
      <c r="J135">
        <v>0</v>
      </c>
      <c r="K135">
        <v>0</v>
      </c>
      <c r="L135">
        <v>0</v>
      </c>
      <c r="M135">
        <v>0</v>
      </c>
      <c r="N135">
        <v>0</v>
      </c>
      <c r="O135">
        <v>0</v>
      </c>
    </row>
    <row r="136" spans="1:15" x14ac:dyDescent="0.4">
      <c r="A136">
        <v>42201</v>
      </c>
      <c r="B136">
        <v>850</v>
      </c>
      <c r="C136">
        <v>8500934</v>
      </c>
      <c r="D136" t="s">
        <v>243</v>
      </c>
      <c r="E136" t="s">
        <v>244</v>
      </c>
      <c r="F136" t="s">
        <v>516</v>
      </c>
      <c r="G136" t="s">
        <v>240</v>
      </c>
      <c r="H136" t="s">
        <v>246</v>
      </c>
      <c r="I136" t="s">
        <v>517</v>
      </c>
      <c r="J136">
        <v>0</v>
      </c>
      <c r="K136">
        <v>0</v>
      </c>
      <c r="L136">
        <v>0</v>
      </c>
      <c r="M136">
        <v>0</v>
      </c>
      <c r="N136">
        <v>0</v>
      </c>
      <c r="O136">
        <v>0</v>
      </c>
    </row>
    <row r="137" spans="1:15" x14ac:dyDescent="0.4">
      <c r="A137">
        <v>42201</v>
      </c>
      <c r="B137">
        <v>850</v>
      </c>
      <c r="C137">
        <v>8500077</v>
      </c>
      <c r="D137" t="s">
        <v>243</v>
      </c>
      <c r="E137" t="s">
        <v>244</v>
      </c>
      <c r="F137" t="s">
        <v>518</v>
      </c>
      <c r="G137" t="s">
        <v>240</v>
      </c>
      <c r="H137" t="s">
        <v>246</v>
      </c>
      <c r="I137" t="s">
        <v>519</v>
      </c>
      <c r="J137">
        <v>0</v>
      </c>
      <c r="K137">
        <v>0</v>
      </c>
      <c r="L137">
        <v>0</v>
      </c>
      <c r="M137">
        <v>0</v>
      </c>
      <c r="N137">
        <v>0</v>
      </c>
      <c r="O137">
        <v>0</v>
      </c>
    </row>
    <row r="138" spans="1:15" x14ac:dyDescent="0.4">
      <c r="A138">
        <v>42201</v>
      </c>
      <c r="B138">
        <v>850</v>
      </c>
      <c r="C138">
        <v>8500937</v>
      </c>
      <c r="D138" t="s">
        <v>243</v>
      </c>
      <c r="E138" t="s">
        <v>244</v>
      </c>
      <c r="F138" t="s">
        <v>520</v>
      </c>
      <c r="G138" t="s">
        <v>240</v>
      </c>
      <c r="H138" t="s">
        <v>246</v>
      </c>
      <c r="I138" t="s">
        <v>521</v>
      </c>
      <c r="J138">
        <v>0</v>
      </c>
      <c r="K138">
        <v>0</v>
      </c>
      <c r="L138">
        <v>0</v>
      </c>
      <c r="M138">
        <v>0</v>
      </c>
      <c r="N138">
        <v>0</v>
      </c>
      <c r="O138">
        <v>0</v>
      </c>
    </row>
    <row r="139" spans="1:15" x14ac:dyDescent="0.4">
      <c r="A139">
        <v>42201</v>
      </c>
      <c r="B139">
        <v>850</v>
      </c>
      <c r="C139">
        <v>8500036</v>
      </c>
      <c r="D139" t="s">
        <v>243</v>
      </c>
      <c r="E139" t="s">
        <v>244</v>
      </c>
      <c r="F139" t="s">
        <v>522</v>
      </c>
      <c r="G139" t="s">
        <v>240</v>
      </c>
      <c r="H139" t="s">
        <v>246</v>
      </c>
      <c r="I139" t="s">
        <v>523</v>
      </c>
      <c r="J139">
        <v>0</v>
      </c>
      <c r="K139">
        <v>0</v>
      </c>
      <c r="L139">
        <v>0</v>
      </c>
      <c r="M139">
        <v>0</v>
      </c>
      <c r="N139">
        <v>0</v>
      </c>
      <c r="O139">
        <v>0</v>
      </c>
    </row>
    <row r="140" spans="1:15" x14ac:dyDescent="0.4">
      <c r="A140">
        <v>42201</v>
      </c>
      <c r="B140">
        <v>850</v>
      </c>
      <c r="C140">
        <v>8500002</v>
      </c>
      <c r="D140" t="s">
        <v>243</v>
      </c>
      <c r="E140" t="s">
        <v>244</v>
      </c>
      <c r="F140" t="s">
        <v>524</v>
      </c>
      <c r="G140" t="s">
        <v>240</v>
      </c>
      <c r="H140" t="s">
        <v>246</v>
      </c>
      <c r="I140" t="s">
        <v>525</v>
      </c>
      <c r="J140">
        <v>0</v>
      </c>
      <c r="K140">
        <v>0</v>
      </c>
      <c r="L140">
        <v>0</v>
      </c>
      <c r="M140">
        <v>0</v>
      </c>
      <c r="N140">
        <v>0</v>
      </c>
      <c r="O140">
        <v>0</v>
      </c>
    </row>
    <row r="141" spans="1:15" x14ac:dyDescent="0.4">
      <c r="A141">
        <v>42201</v>
      </c>
      <c r="B141">
        <v>852</v>
      </c>
      <c r="C141">
        <v>8528125</v>
      </c>
      <c r="D141" t="s">
        <v>243</v>
      </c>
      <c r="E141" t="s">
        <v>244</v>
      </c>
      <c r="F141" t="s">
        <v>526</v>
      </c>
      <c r="G141" t="s">
        <v>240</v>
      </c>
      <c r="H141" t="s">
        <v>246</v>
      </c>
      <c r="I141" t="s">
        <v>527</v>
      </c>
      <c r="J141">
        <v>0</v>
      </c>
      <c r="K141">
        <v>0</v>
      </c>
      <c r="L141">
        <v>0</v>
      </c>
      <c r="M141">
        <v>0</v>
      </c>
      <c r="N141">
        <v>0</v>
      </c>
      <c r="O141">
        <v>0</v>
      </c>
    </row>
    <row r="142" spans="1:15" x14ac:dyDescent="0.4">
      <c r="A142">
        <v>42201</v>
      </c>
      <c r="B142">
        <v>850</v>
      </c>
      <c r="C142">
        <v>8500983</v>
      </c>
      <c r="D142" t="s">
        <v>243</v>
      </c>
      <c r="E142" t="s">
        <v>244</v>
      </c>
      <c r="F142" t="s">
        <v>528</v>
      </c>
      <c r="G142" t="s">
        <v>240</v>
      </c>
      <c r="H142" t="s">
        <v>246</v>
      </c>
      <c r="I142" t="s">
        <v>529</v>
      </c>
      <c r="J142">
        <v>0</v>
      </c>
      <c r="K142">
        <v>0</v>
      </c>
      <c r="L142">
        <v>0</v>
      </c>
      <c r="M142">
        <v>0</v>
      </c>
      <c r="N142">
        <v>0</v>
      </c>
      <c r="O142">
        <v>0</v>
      </c>
    </row>
    <row r="143" spans="1:15" x14ac:dyDescent="0.4">
      <c r="A143">
        <v>42201</v>
      </c>
      <c r="B143">
        <v>850</v>
      </c>
      <c r="C143">
        <v>8500046</v>
      </c>
      <c r="D143" t="s">
        <v>243</v>
      </c>
      <c r="E143" t="s">
        <v>244</v>
      </c>
      <c r="F143" t="s">
        <v>530</v>
      </c>
      <c r="G143" t="s">
        <v>240</v>
      </c>
      <c r="H143" t="s">
        <v>246</v>
      </c>
      <c r="I143" t="s">
        <v>531</v>
      </c>
      <c r="J143">
        <v>0</v>
      </c>
      <c r="K143">
        <v>0</v>
      </c>
      <c r="L143">
        <v>0</v>
      </c>
      <c r="M143">
        <v>0</v>
      </c>
      <c r="N143">
        <v>0</v>
      </c>
      <c r="O143">
        <v>0</v>
      </c>
    </row>
    <row r="144" spans="1:15" x14ac:dyDescent="0.4">
      <c r="A144">
        <v>42201</v>
      </c>
      <c r="B144">
        <v>850</v>
      </c>
      <c r="C144">
        <v>8500994</v>
      </c>
      <c r="D144" t="s">
        <v>243</v>
      </c>
      <c r="E144" t="s">
        <v>244</v>
      </c>
      <c r="F144" t="s">
        <v>532</v>
      </c>
      <c r="G144" t="s">
        <v>240</v>
      </c>
      <c r="H144" t="s">
        <v>246</v>
      </c>
      <c r="I144" t="s">
        <v>533</v>
      </c>
      <c r="J144">
        <v>0</v>
      </c>
      <c r="K144">
        <v>0</v>
      </c>
      <c r="L144">
        <v>0</v>
      </c>
      <c r="M144">
        <v>0</v>
      </c>
      <c r="N144">
        <v>0</v>
      </c>
      <c r="O144">
        <v>0</v>
      </c>
    </row>
    <row r="145" spans="1:15" x14ac:dyDescent="0.4">
      <c r="A145">
        <v>42201</v>
      </c>
      <c r="B145">
        <v>85101</v>
      </c>
      <c r="C145">
        <v>8510122</v>
      </c>
      <c r="D145" t="s">
        <v>243</v>
      </c>
      <c r="E145" t="s">
        <v>244</v>
      </c>
      <c r="F145" t="s">
        <v>534</v>
      </c>
      <c r="G145" t="s">
        <v>240</v>
      </c>
      <c r="H145" t="s">
        <v>246</v>
      </c>
      <c r="I145" t="s">
        <v>535</v>
      </c>
      <c r="J145">
        <v>0</v>
      </c>
      <c r="K145">
        <v>0</v>
      </c>
      <c r="L145">
        <v>1</v>
      </c>
      <c r="M145">
        <v>0</v>
      </c>
      <c r="N145">
        <v>0</v>
      </c>
      <c r="O145">
        <v>0</v>
      </c>
    </row>
    <row r="146" spans="1:15" x14ac:dyDescent="0.4">
      <c r="A146">
        <v>42201</v>
      </c>
      <c r="B146">
        <v>850</v>
      </c>
      <c r="C146">
        <v>8500875</v>
      </c>
      <c r="D146" t="s">
        <v>243</v>
      </c>
      <c r="E146" t="s">
        <v>244</v>
      </c>
      <c r="F146" t="s">
        <v>536</v>
      </c>
      <c r="G146" t="s">
        <v>240</v>
      </c>
      <c r="H146" t="s">
        <v>246</v>
      </c>
      <c r="I146" t="s">
        <v>537</v>
      </c>
      <c r="J146">
        <v>0</v>
      </c>
      <c r="K146">
        <v>0</v>
      </c>
      <c r="L146">
        <v>0</v>
      </c>
      <c r="M146">
        <v>0</v>
      </c>
      <c r="N146">
        <v>0</v>
      </c>
      <c r="O146">
        <v>0</v>
      </c>
    </row>
    <row r="147" spans="1:15" x14ac:dyDescent="0.4">
      <c r="A147">
        <v>42201</v>
      </c>
      <c r="B147">
        <v>852</v>
      </c>
      <c r="C147">
        <v>8528102</v>
      </c>
      <c r="D147" t="s">
        <v>243</v>
      </c>
      <c r="E147" t="s">
        <v>244</v>
      </c>
      <c r="F147" t="s">
        <v>538</v>
      </c>
      <c r="G147" t="s">
        <v>240</v>
      </c>
      <c r="H147" t="s">
        <v>246</v>
      </c>
      <c r="I147" t="s">
        <v>539</v>
      </c>
      <c r="J147">
        <v>0</v>
      </c>
      <c r="K147">
        <v>0</v>
      </c>
      <c r="L147">
        <v>1</v>
      </c>
      <c r="M147">
        <v>0</v>
      </c>
      <c r="N147">
        <v>0</v>
      </c>
      <c r="O147">
        <v>0</v>
      </c>
    </row>
    <row r="148" spans="1:15" x14ac:dyDescent="0.4">
      <c r="A148">
        <v>42201</v>
      </c>
      <c r="B148">
        <v>850</v>
      </c>
      <c r="C148">
        <v>8500835</v>
      </c>
      <c r="D148" t="s">
        <v>243</v>
      </c>
      <c r="E148" t="s">
        <v>244</v>
      </c>
      <c r="F148" t="s">
        <v>540</v>
      </c>
      <c r="G148" t="s">
        <v>240</v>
      </c>
      <c r="H148" t="s">
        <v>246</v>
      </c>
      <c r="I148" t="s">
        <v>541</v>
      </c>
      <c r="J148">
        <v>0</v>
      </c>
      <c r="K148">
        <v>0</v>
      </c>
      <c r="L148">
        <v>0</v>
      </c>
      <c r="M148">
        <v>0</v>
      </c>
      <c r="N148">
        <v>0</v>
      </c>
      <c r="O148">
        <v>0</v>
      </c>
    </row>
    <row r="149" spans="1:15" x14ac:dyDescent="0.4">
      <c r="A149">
        <v>42201</v>
      </c>
      <c r="B149">
        <v>85122</v>
      </c>
      <c r="C149">
        <v>8512207</v>
      </c>
      <c r="D149" t="s">
        <v>243</v>
      </c>
      <c r="E149" t="s">
        <v>244</v>
      </c>
      <c r="F149" t="s">
        <v>542</v>
      </c>
      <c r="G149" t="s">
        <v>240</v>
      </c>
      <c r="H149" t="s">
        <v>246</v>
      </c>
      <c r="I149" t="s">
        <v>543</v>
      </c>
      <c r="J149">
        <v>0</v>
      </c>
      <c r="K149">
        <v>0</v>
      </c>
      <c r="L149">
        <v>1</v>
      </c>
      <c r="M149">
        <v>0</v>
      </c>
      <c r="N149">
        <v>0</v>
      </c>
      <c r="O149">
        <v>0</v>
      </c>
    </row>
    <row r="150" spans="1:15" x14ac:dyDescent="0.4">
      <c r="A150">
        <v>42201</v>
      </c>
      <c r="B150">
        <v>850</v>
      </c>
      <c r="C150">
        <v>8500015</v>
      </c>
      <c r="D150" t="s">
        <v>243</v>
      </c>
      <c r="E150" t="s">
        <v>244</v>
      </c>
      <c r="F150" t="s">
        <v>544</v>
      </c>
      <c r="G150" t="s">
        <v>240</v>
      </c>
      <c r="H150" t="s">
        <v>246</v>
      </c>
      <c r="I150" t="s">
        <v>545</v>
      </c>
      <c r="J150">
        <v>0</v>
      </c>
      <c r="K150">
        <v>0</v>
      </c>
      <c r="L150">
        <v>1</v>
      </c>
      <c r="M150">
        <v>0</v>
      </c>
      <c r="N150">
        <v>0</v>
      </c>
      <c r="O150">
        <v>0</v>
      </c>
    </row>
    <row r="151" spans="1:15" x14ac:dyDescent="0.4">
      <c r="A151">
        <v>42201</v>
      </c>
      <c r="B151">
        <v>850</v>
      </c>
      <c r="C151">
        <v>8500031</v>
      </c>
      <c r="D151" t="s">
        <v>243</v>
      </c>
      <c r="E151" t="s">
        <v>244</v>
      </c>
      <c r="F151" t="s">
        <v>546</v>
      </c>
      <c r="G151" t="s">
        <v>240</v>
      </c>
      <c r="H151" t="s">
        <v>246</v>
      </c>
      <c r="I151" t="s">
        <v>547</v>
      </c>
      <c r="J151">
        <v>0</v>
      </c>
      <c r="K151">
        <v>0</v>
      </c>
      <c r="L151">
        <v>0</v>
      </c>
      <c r="M151">
        <v>0</v>
      </c>
      <c r="N151">
        <v>0</v>
      </c>
      <c r="O151">
        <v>0</v>
      </c>
    </row>
    <row r="152" spans="1:15" x14ac:dyDescent="0.4">
      <c r="A152">
        <v>42201</v>
      </c>
      <c r="B152">
        <v>85122</v>
      </c>
      <c r="C152">
        <v>8512206</v>
      </c>
      <c r="D152" t="s">
        <v>243</v>
      </c>
      <c r="E152" t="s">
        <v>244</v>
      </c>
      <c r="F152" t="s">
        <v>548</v>
      </c>
      <c r="G152" t="s">
        <v>240</v>
      </c>
      <c r="H152" t="s">
        <v>246</v>
      </c>
      <c r="I152" t="s">
        <v>549</v>
      </c>
      <c r="J152">
        <v>0</v>
      </c>
      <c r="K152">
        <v>0</v>
      </c>
      <c r="L152">
        <v>0</v>
      </c>
      <c r="M152">
        <v>0</v>
      </c>
      <c r="N152">
        <v>0</v>
      </c>
      <c r="O152">
        <v>0</v>
      </c>
    </row>
    <row r="153" spans="1:15" x14ac:dyDescent="0.4">
      <c r="A153">
        <v>42201</v>
      </c>
      <c r="B153">
        <v>850</v>
      </c>
      <c r="C153">
        <v>8500824</v>
      </c>
      <c r="D153" t="s">
        <v>243</v>
      </c>
      <c r="E153" t="s">
        <v>244</v>
      </c>
      <c r="F153" t="s">
        <v>550</v>
      </c>
      <c r="G153" t="s">
        <v>240</v>
      </c>
      <c r="H153" t="s">
        <v>246</v>
      </c>
      <c r="I153" t="s">
        <v>551</v>
      </c>
      <c r="J153">
        <v>0</v>
      </c>
      <c r="K153">
        <v>0</v>
      </c>
      <c r="L153">
        <v>0</v>
      </c>
      <c r="M153">
        <v>0</v>
      </c>
      <c r="N153">
        <v>0</v>
      </c>
      <c r="O153">
        <v>0</v>
      </c>
    </row>
    <row r="154" spans="1:15" x14ac:dyDescent="0.4">
      <c r="A154">
        <v>42201</v>
      </c>
      <c r="B154">
        <v>850</v>
      </c>
      <c r="C154">
        <v>8500975</v>
      </c>
      <c r="D154" t="s">
        <v>243</v>
      </c>
      <c r="E154" t="s">
        <v>244</v>
      </c>
      <c r="F154" t="s">
        <v>552</v>
      </c>
      <c r="G154" t="s">
        <v>240</v>
      </c>
      <c r="H154" t="s">
        <v>246</v>
      </c>
      <c r="I154" t="s">
        <v>553</v>
      </c>
      <c r="J154">
        <v>0</v>
      </c>
      <c r="K154">
        <v>0</v>
      </c>
      <c r="L154">
        <v>0</v>
      </c>
      <c r="M154">
        <v>0</v>
      </c>
      <c r="N154">
        <v>0</v>
      </c>
      <c r="O154">
        <v>0</v>
      </c>
    </row>
    <row r="155" spans="1:15" x14ac:dyDescent="0.4">
      <c r="A155">
        <v>42201</v>
      </c>
      <c r="B155">
        <v>850</v>
      </c>
      <c r="C155">
        <v>8500947</v>
      </c>
      <c r="D155" t="s">
        <v>243</v>
      </c>
      <c r="E155" t="s">
        <v>244</v>
      </c>
      <c r="F155" t="s">
        <v>554</v>
      </c>
      <c r="G155" t="s">
        <v>240</v>
      </c>
      <c r="H155" t="s">
        <v>246</v>
      </c>
      <c r="I155" t="s">
        <v>555</v>
      </c>
      <c r="J155">
        <v>0</v>
      </c>
      <c r="K155">
        <v>0</v>
      </c>
      <c r="L155">
        <v>0</v>
      </c>
      <c r="M155">
        <v>0</v>
      </c>
      <c r="N155">
        <v>0</v>
      </c>
      <c r="O155">
        <v>0</v>
      </c>
    </row>
    <row r="156" spans="1:15" x14ac:dyDescent="0.4">
      <c r="A156">
        <v>42201</v>
      </c>
      <c r="B156">
        <v>850</v>
      </c>
      <c r="C156">
        <v>8500071</v>
      </c>
      <c r="D156" t="s">
        <v>243</v>
      </c>
      <c r="E156" t="s">
        <v>244</v>
      </c>
      <c r="F156" t="s">
        <v>556</v>
      </c>
      <c r="G156" t="s">
        <v>240</v>
      </c>
      <c r="H156" t="s">
        <v>246</v>
      </c>
      <c r="I156" t="s">
        <v>557</v>
      </c>
      <c r="J156">
        <v>0</v>
      </c>
      <c r="K156">
        <v>0</v>
      </c>
      <c r="L156">
        <v>0</v>
      </c>
      <c r="M156">
        <v>0</v>
      </c>
      <c r="N156">
        <v>0</v>
      </c>
      <c r="O156">
        <v>0</v>
      </c>
    </row>
    <row r="157" spans="1:15" x14ac:dyDescent="0.4">
      <c r="A157">
        <v>42201</v>
      </c>
      <c r="B157">
        <v>85101</v>
      </c>
      <c r="C157">
        <v>8510125</v>
      </c>
      <c r="D157" t="s">
        <v>243</v>
      </c>
      <c r="E157" t="s">
        <v>244</v>
      </c>
      <c r="F157" t="s">
        <v>558</v>
      </c>
      <c r="G157" t="s">
        <v>240</v>
      </c>
      <c r="H157" t="s">
        <v>246</v>
      </c>
      <c r="I157" t="s">
        <v>559</v>
      </c>
      <c r="J157">
        <v>0</v>
      </c>
      <c r="K157">
        <v>0</v>
      </c>
      <c r="L157">
        <v>0</v>
      </c>
      <c r="M157">
        <v>0</v>
      </c>
      <c r="N157">
        <v>0</v>
      </c>
      <c r="O157">
        <v>0</v>
      </c>
    </row>
    <row r="158" spans="1:15" x14ac:dyDescent="0.4">
      <c r="A158">
        <v>42201</v>
      </c>
      <c r="B158">
        <v>85111</v>
      </c>
      <c r="C158">
        <v>8511137</v>
      </c>
      <c r="D158" t="s">
        <v>243</v>
      </c>
      <c r="E158" t="s">
        <v>244</v>
      </c>
      <c r="F158" t="s">
        <v>560</v>
      </c>
      <c r="G158" t="s">
        <v>240</v>
      </c>
      <c r="H158" t="s">
        <v>246</v>
      </c>
      <c r="I158" t="s">
        <v>561</v>
      </c>
      <c r="J158">
        <v>0</v>
      </c>
      <c r="K158">
        <v>0</v>
      </c>
      <c r="L158">
        <v>0</v>
      </c>
      <c r="M158">
        <v>0</v>
      </c>
      <c r="N158">
        <v>0</v>
      </c>
      <c r="O158">
        <v>0</v>
      </c>
    </row>
    <row r="159" spans="1:15" x14ac:dyDescent="0.4">
      <c r="A159">
        <v>42201</v>
      </c>
      <c r="B159">
        <v>850</v>
      </c>
      <c r="C159">
        <v>8500917</v>
      </c>
      <c r="D159" t="s">
        <v>243</v>
      </c>
      <c r="E159" t="s">
        <v>244</v>
      </c>
      <c r="F159" t="s">
        <v>562</v>
      </c>
      <c r="G159" t="s">
        <v>240</v>
      </c>
      <c r="H159" t="s">
        <v>246</v>
      </c>
      <c r="I159" t="s">
        <v>563</v>
      </c>
      <c r="J159">
        <v>0</v>
      </c>
      <c r="K159">
        <v>0</v>
      </c>
      <c r="L159">
        <v>0</v>
      </c>
      <c r="M159">
        <v>0</v>
      </c>
      <c r="N159">
        <v>0</v>
      </c>
      <c r="O159">
        <v>0</v>
      </c>
    </row>
    <row r="160" spans="1:15" x14ac:dyDescent="0.4">
      <c r="A160">
        <v>42201</v>
      </c>
      <c r="B160">
        <v>852</v>
      </c>
      <c r="C160">
        <v>8528041</v>
      </c>
      <c r="D160" t="s">
        <v>243</v>
      </c>
      <c r="E160" t="s">
        <v>244</v>
      </c>
      <c r="F160" t="s">
        <v>564</v>
      </c>
      <c r="G160" t="s">
        <v>240</v>
      </c>
      <c r="H160" t="s">
        <v>246</v>
      </c>
      <c r="I160" t="s">
        <v>565</v>
      </c>
      <c r="J160">
        <v>0</v>
      </c>
      <c r="K160">
        <v>0</v>
      </c>
      <c r="L160">
        <v>0</v>
      </c>
      <c r="M160">
        <v>0</v>
      </c>
      <c r="N160">
        <v>0</v>
      </c>
      <c r="O160">
        <v>0</v>
      </c>
    </row>
    <row r="161" spans="1:15" x14ac:dyDescent="0.4">
      <c r="A161">
        <v>42201</v>
      </c>
      <c r="B161">
        <v>85124</v>
      </c>
      <c r="C161">
        <v>8512427</v>
      </c>
      <c r="D161" t="s">
        <v>243</v>
      </c>
      <c r="E161" t="s">
        <v>244</v>
      </c>
      <c r="F161" t="s">
        <v>566</v>
      </c>
      <c r="G161" t="s">
        <v>240</v>
      </c>
      <c r="H161" t="s">
        <v>246</v>
      </c>
      <c r="I161" t="s">
        <v>567</v>
      </c>
      <c r="J161">
        <v>0</v>
      </c>
      <c r="K161">
        <v>0</v>
      </c>
      <c r="L161">
        <v>0</v>
      </c>
      <c r="M161">
        <v>0</v>
      </c>
      <c r="N161">
        <v>0</v>
      </c>
      <c r="O161">
        <v>0</v>
      </c>
    </row>
    <row r="162" spans="1:15" x14ac:dyDescent="0.4">
      <c r="A162">
        <v>42201</v>
      </c>
      <c r="B162">
        <v>85123</v>
      </c>
      <c r="C162">
        <v>8512326</v>
      </c>
      <c r="D162" t="s">
        <v>243</v>
      </c>
      <c r="E162" t="s">
        <v>244</v>
      </c>
      <c r="F162" t="s">
        <v>568</v>
      </c>
      <c r="G162" t="s">
        <v>240</v>
      </c>
      <c r="H162" t="s">
        <v>246</v>
      </c>
      <c r="I162" t="s">
        <v>569</v>
      </c>
      <c r="J162">
        <v>0</v>
      </c>
      <c r="K162">
        <v>0</v>
      </c>
      <c r="L162">
        <v>0</v>
      </c>
      <c r="M162">
        <v>0</v>
      </c>
      <c r="N162">
        <v>0</v>
      </c>
      <c r="O162">
        <v>0</v>
      </c>
    </row>
    <row r="163" spans="1:15" x14ac:dyDescent="0.4">
      <c r="A163">
        <v>42201</v>
      </c>
      <c r="B163">
        <v>850</v>
      </c>
      <c r="C163">
        <v>8500004</v>
      </c>
      <c r="D163" t="s">
        <v>243</v>
      </c>
      <c r="E163" t="s">
        <v>244</v>
      </c>
      <c r="F163" t="s">
        <v>570</v>
      </c>
      <c r="G163" t="s">
        <v>240</v>
      </c>
      <c r="H163" t="s">
        <v>246</v>
      </c>
      <c r="I163" t="s">
        <v>571</v>
      </c>
      <c r="J163">
        <v>0</v>
      </c>
      <c r="K163">
        <v>0</v>
      </c>
      <c r="L163">
        <v>0</v>
      </c>
      <c r="M163">
        <v>0</v>
      </c>
      <c r="N163">
        <v>0</v>
      </c>
      <c r="O163">
        <v>0</v>
      </c>
    </row>
    <row r="164" spans="1:15" x14ac:dyDescent="0.4">
      <c r="A164">
        <v>42201</v>
      </c>
      <c r="B164">
        <v>850</v>
      </c>
      <c r="C164">
        <v>8500908</v>
      </c>
      <c r="D164" t="s">
        <v>243</v>
      </c>
      <c r="E164" t="s">
        <v>244</v>
      </c>
      <c r="F164" t="s">
        <v>572</v>
      </c>
      <c r="G164" t="s">
        <v>240</v>
      </c>
      <c r="H164" t="s">
        <v>246</v>
      </c>
      <c r="I164" t="s">
        <v>573</v>
      </c>
      <c r="J164">
        <v>0</v>
      </c>
      <c r="K164">
        <v>0</v>
      </c>
      <c r="L164">
        <v>0</v>
      </c>
      <c r="M164">
        <v>0</v>
      </c>
      <c r="N164">
        <v>0</v>
      </c>
      <c r="O164">
        <v>0</v>
      </c>
    </row>
    <row r="165" spans="1:15" x14ac:dyDescent="0.4">
      <c r="A165">
        <v>42201</v>
      </c>
      <c r="B165">
        <v>85101</v>
      </c>
      <c r="C165">
        <v>8510121</v>
      </c>
      <c r="D165" t="s">
        <v>243</v>
      </c>
      <c r="E165" t="s">
        <v>244</v>
      </c>
      <c r="F165" t="s">
        <v>574</v>
      </c>
      <c r="G165" t="s">
        <v>240</v>
      </c>
      <c r="H165" t="s">
        <v>246</v>
      </c>
      <c r="I165" t="s">
        <v>575</v>
      </c>
      <c r="J165">
        <v>0</v>
      </c>
      <c r="K165">
        <v>0</v>
      </c>
      <c r="L165">
        <v>0</v>
      </c>
      <c r="M165">
        <v>0</v>
      </c>
      <c r="N165">
        <v>0</v>
      </c>
      <c r="O165">
        <v>0</v>
      </c>
    </row>
    <row r="166" spans="1:15" x14ac:dyDescent="0.4">
      <c r="A166">
        <v>42201</v>
      </c>
      <c r="B166">
        <v>852</v>
      </c>
      <c r="C166">
        <v>8528034</v>
      </c>
      <c r="D166" t="s">
        <v>243</v>
      </c>
      <c r="E166" t="s">
        <v>244</v>
      </c>
      <c r="F166" t="s">
        <v>576</v>
      </c>
      <c r="G166" t="s">
        <v>240</v>
      </c>
      <c r="H166" t="s">
        <v>246</v>
      </c>
      <c r="I166" t="s">
        <v>577</v>
      </c>
      <c r="J166">
        <v>0</v>
      </c>
      <c r="K166">
        <v>0</v>
      </c>
      <c r="L166">
        <v>0</v>
      </c>
      <c r="M166">
        <v>0</v>
      </c>
      <c r="N166">
        <v>0</v>
      </c>
      <c r="O166">
        <v>0</v>
      </c>
    </row>
    <row r="167" spans="1:15" x14ac:dyDescent="0.4">
      <c r="A167">
        <v>42201</v>
      </c>
      <c r="B167">
        <v>852</v>
      </c>
      <c r="C167">
        <v>8528145</v>
      </c>
      <c r="D167" t="s">
        <v>243</v>
      </c>
      <c r="E167" t="s">
        <v>244</v>
      </c>
      <c r="F167" t="s">
        <v>578</v>
      </c>
      <c r="G167" t="s">
        <v>240</v>
      </c>
      <c r="H167" t="s">
        <v>246</v>
      </c>
      <c r="I167" t="s">
        <v>579</v>
      </c>
      <c r="J167">
        <v>0</v>
      </c>
      <c r="K167">
        <v>0</v>
      </c>
      <c r="L167">
        <v>1</v>
      </c>
      <c r="M167">
        <v>0</v>
      </c>
      <c r="N167">
        <v>0</v>
      </c>
      <c r="O167">
        <v>0</v>
      </c>
    </row>
    <row r="168" spans="1:15" x14ac:dyDescent="0.4">
      <c r="A168">
        <v>42201</v>
      </c>
      <c r="B168">
        <v>852</v>
      </c>
      <c r="C168">
        <v>8528042</v>
      </c>
      <c r="D168" t="s">
        <v>243</v>
      </c>
      <c r="E168" t="s">
        <v>244</v>
      </c>
      <c r="F168" t="s">
        <v>580</v>
      </c>
      <c r="G168" t="s">
        <v>240</v>
      </c>
      <c r="H168" t="s">
        <v>246</v>
      </c>
      <c r="I168" t="s">
        <v>581</v>
      </c>
      <c r="J168">
        <v>0</v>
      </c>
      <c r="K168">
        <v>0</v>
      </c>
      <c r="L168">
        <v>0</v>
      </c>
      <c r="M168">
        <v>0</v>
      </c>
      <c r="N168">
        <v>0</v>
      </c>
      <c r="O168">
        <v>0</v>
      </c>
    </row>
    <row r="169" spans="1:15" x14ac:dyDescent="0.4">
      <c r="A169">
        <v>42201</v>
      </c>
      <c r="B169">
        <v>850</v>
      </c>
      <c r="C169">
        <v>8500812</v>
      </c>
      <c r="D169" t="s">
        <v>243</v>
      </c>
      <c r="E169" t="s">
        <v>244</v>
      </c>
      <c r="F169" t="s">
        <v>582</v>
      </c>
      <c r="G169" t="s">
        <v>240</v>
      </c>
      <c r="H169" t="s">
        <v>246</v>
      </c>
      <c r="I169" t="s">
        <v>583</v>
      </c>
      <c r="J169">
        <v>0</v>
      </c>
      <c r="K169">
        <v>0</v>
      </c>
      <c r="L169">
        <v>0</v>
      </c>
      <c r="M169">
        <v>0</v>
      </c>
      <c r="N169">
        <v>0</v>
      </c>
      <c r="O169">
        <v>0</v>
      </c>
    </row>
    <row r="170" spans="1:15" x14ac:dyDescent="0.4">
      <c r="A170">
        <v>42201</v>
      </c>
      <c r="B170">
        <v>852</v>
      </c>
      <c r="C170">
        <v>8528027</v>
      </c>
      <c r="D170" t="s">
        <v>243</v>
      </c>
      <c r="E170" t="s">
        <v>244</v>
      </c>
      <c r="F170" t="s">
        <v>584</v>
      </c>
      <c r="G170" t="s">
        <v>240</v>
      </c>
      <c r="H170" t="s">
        <v>246</v>
      </c>
      <c r="I170" t="s">
        <v>585</v>
      </c>
      <c r="J170">
        <v>0</v>
      </c>
      <c r="K170">
        <v>0</v>
      </c>
      <c r="L170">
        <v>1</v>
      </c>
      <c r="M170">
        <v>0</v>
      </c>
      <c r="N170">
        <v>0</v>
      </c>
      <c r="O170">
        <v>0</v>
      </c>
    </row>
    <row r="171" spans="1:15" x14ac:dyDescent="0.4">
      <c r="A171">
        <v>42201</v>
      </c>
      <c r="B171">
        <v>852</v>
      </c>
      <c r="C171">
        <v>8528021</v>
      </c>
      <c r="D171" t="s">
        <v>243</v>
      </c>
      <c r="E171" t="s">
        <v>244</v>
      </c>
      <c r="F171" t="s">
        <v>586</v>
      </c>
      <c r="G171" t="s">
        <v>240</v>
      </c>
      <c r="H171" t="s">
        <v>246</v>
      </c>
      <c r="I171" t="s">
        <v>587</v>
      </c>
      <c r="J171">
        <v>0</v>
      </c>
      <c r="K171">
        <v>0</v>
      </c>
      <c r="L171">
        <v>0</v>
      </c>
      <c r="M171">
        <v>0</v>
      </c>
      <c r="N171">
        <v>0</v>
      </c>
      <c r="O171">
        <v>0</v>
      </c>
    </row>
    <row r="172" spans="1:15" x14ac:dyDescent="0.4">
      <c r="A172">
        <v>42201</v>
      </c>
      <c r="B172">
        <v>850</v>
      </c>
      <c r="C172">
        <v>8500962</v>
      </c>
      <c r="D172" t="s">
        <v>243</v>
      </c>
      <c r="E172" t="s">
        <v>244</v>
      </c>
      <c r="F172" t="s">
        <v>588</v>
      </c>
      <c r="G172" t="s">
        <v>240</v>
      </c>
      <c r="H172" t="s">
        <v>246</v>
      </c>
      <c r="I172" t="s">
        <v>589</v>
      </c>
      <c r="J172">
        <v>0</v>
      </c>
      <c r="K172">
        <v>0</v>
      </c>
      <c r="L172">
        <v>1</v>
      </c>
      <c r="M172">
        <v>0</v>
      </c>
      <c r="N172">
        <v>0</v>
      </c>
      <c r="O172">
        <v>0</v>
      </c>
    </row>
    <row r="173" spans="1:15" x14ac:dyDescent="0.4">
      <c r="A173">
        <v>42201</v>
      </c>
      <c r="B173">
        <v>850</v>
      </c>
      <c r="C173">
        <v>8500017</v>
      </c>
      <c r="D173" t="s">
        <v>243</v>
      </c>
      <c r="E173" t="s">
        <v>244</v>
      </c>
      <c r="F173" t="s">
        <v>590</v>
      </c>
      <c r="G173" t="s">
        <v>240</v>
      </c>
      <c r="H173" t="s">
        <v>246</v>
      </c>
      <c r="I173" t="s">
        <v>591</v>
      </c>
      <c r="J173">
        <v>0</v>
      </c>
      <c r="K173">
        <v>0</v>
      </c>
      <c r="L173">
        <v>0</v>
      </c>
      <c r="M173">
        <v>0</v>
      </c>
      <c r="N173">
        <v>0</v>
      </c>
      <c r="O173">
        <v>0</v>
      </c>
    </row>
    <row r="174" spans="1:15" x14ac:dyDescent="0.4">
      <c r="A174">
        <v>42201</v>
      </c>
      <c r="B174">
        <v>850</v>
      </c>
      <c r="C174">
        <v>8500842</v>
      </c>
      <c r="D174" t="s">
        <v>243</v>
      </c>
      <c r="E174" t="s">
        <v>244</v>
      </c>
      <c r="F174" t="s">
        <v>592</v>
      </c>
      <c r="G174" t="s">
        <v>240</v>
      </c>
      <c r="H174" t="s">
        <v>246</v>
      </c>
      <c r="I174" t="s">
        <v>593</v>
      </c>
      <c r="J174">
        <v>0</v>
      </c>
      <c r="K174">
        <v>0</v>
      </c>
      <c r="L174">
        <v>0</v>
      </c>
      <c r="M174">
        <v>0</v>
      </c>
      <c r="N174">
        <v>0</v>
      </c>
      <c r="O174">
        <v>0</v>
      </c>
    </row>
    <row r="175" spans="1:15" x14ac:dyDescent="0.4">
      <c r="A175">
        <v>42201</v>
      </c>
      <c r="B175">
        <v>850</v>
      </c>
      <c r="C175">
        <v>8500954</v>
      </c>
      <c r="D175" t="s">
        <v>243</v>
      </c>
      <c r="E175" t="s">
        <v>244</v>
      </c>
      <c r="F175" t="s">
        <v>594</v>
      </c>
      <c r="G175" t="s">
        <v>240</v>
      </c>
      <c r="H175" t="s">
        <v>246</v>
      </c>
      <c r="I175" t="s">
        <v>595</v>
      </c>
      <c r="J175">
        <v>0</v>
      </c>
      <c r="K175">
        <v>0</v>
      </c>
      <c r="L175">
        <v>1</v>
      </c>
      <c r="M175">
        <v>0</v>
      </c>
      <c r="N175">
        <v>0</v>
      </c>
      <c r="O175">
        <v>0</v>
      </c>
    </row>
    <row r="176" spans="1:15" x14ac:dyDescent="0.4">
      <c r="A176">
        <v>42201</v>
      </c>
      <c r="B176">
        <v>850</v>
      </c>
      <c r="C176">
        <v>8500014</v>
      </c>
      <c r="D176" t="s">
        <v>243</v>
      </c>
      <c r="E176" t="s">
        <v>244</v>
      </c>
      <c r="F176" t="s">
        <v>596</v>
      </c>
      <c r="G176" t="s">
        <v>240</v>
      </c>
      <c r="H176" t="s">
        <v>246</v>
      </c>
      <c r="I176" t="s">
        <v>597</v>
      </c>
      <c r="J176">
        <v>0</v>
      </c>
      <c r="K176">
        <v>0</v>
      </c>
      <c r="L176">
        <v>0</v>
      </c>
      <c r="M176">
        <v>0</v>
      </c>
      <c r="N176">
        <v>0</v>
      </c>
      <c r="O176">
        <v>0</v>
      </c>
    </row>
    <row r="177" spans="1:15" x14ac:dyDescent="0.4">
      <c r="A177">
        <v>42201</v>
      </c>
      <c r="B177">
        <v>85123</v>
      </c>
      <c r="C177">
        <v>8512323</v>
      </c>
      <c r="D177" t="s">
        <v>243</v>
      </c>
      <c r="E177" t="s">
        <v>244</v>
      </c>
      <c r="F177" t="s">
        <v>598</v>
      </c>
      <c r="G177" t="s">
        <v>240</v>
      </c>
      <c r="H177" t="s">
        <v>246</v>
      </c>
      <c r="I177" t="s">
        <v>599</v>
      </c>
      <c r="J177">
        <v>0</v>
      </c>
      <c r="K177">
        <v>0</v>
      </c>
      <c r="L177">
        <v>0</v>
      </c>
      <c r="M177">
        <v>0</v>
      </c>
      <c r="N177">
        <v>0</v>
      </c>
      <c r="O177">
        <v>0</v>
      </c>
    </row>
    <row r="178" spans="1:15" x14ac:dyDescent="0.4">
      <c r="A178">
        <v>42201</v>
      </c>
      <c r="B178">
        <v>850</v>
      </c>
      <c r="C178">
        <v>8500991</v>
      </c>
      <c r="D178" t="s">
        <v>243</v>
      </c>
      <c r="E178" t="s">
        <v>244</v>
      </c>
      <c r="F178" t="s">
        <v>600</v>
      </c>
      <c r="G178" t="s">
        <v>240</v>
      </c>
      <c r="H178" t="s">
        <v>246</v>
      </c>
      <c r="I178" t="s">
        <v>601</v>
      </c>
      <c r="J178">
        <v>0</v>
      </c>
      <c r="K178">
        <v>0</v>
      </c>
      <c r="L178">
        <v>0</v>
      </c>
      <c r="M178">
        <v>0</v>
      </c>
      <c r="N178">
        <v>0</v>
      </c>
      <c r="O178">
        <v>0</v>
      </c>
    </row>
    <row r="179" spans="1:15" x14ac:dyDescent="0.4">
      <c r="A179">
        <v>42201</v>
      </c>
      <c r="B179">
        <v>85101</v>
      </c>
      <c r="C179">
        <v>8510126</v>
      </c>
      <c r="D179" t="s">
        <v>243</v>
      </c>
      <c r="E179" t="s">
        <v>244</v>
      </c>
      <c r="F179" t="s">
        <v>602</v>
      </c>
      <c r="G179" t="s">
        <v>240</v>
      </c>
      <c r="H179" t="s">
        <v>246</v>
      </c>
      <c r="I179" t="s">
        <v>603</v>
      </c>
      <c r="J179">
        <v>0</v>
      </c>
      <c r="K179">
        <v>0</v>
      </c>
      <c r="L179">
        <v>0</v>
      </c>
      <c r="M179">
        <v>0</v>
      </c>
      <c r="N179">
        <v>0</v>
      </c>
      <c r="O179">
        <v>0</v>
      </c>
    </row>
    <row r="180" spans="1:15" x14ac:dyDescent="0.4">
      <c r="A180">
        <v>42201</v>
      </c>
      <c r="B180">
        <v>852</v>
      </c>
      <c r="C180">
        <v>8528152</v>
      </c>
      <c r="D180" t="s">
        <v>243</v>
      </c>
      <c r="E180" t="s">
        <v>244</v>
      </c>
      <c r="F180" t="s">
        <v>604</v>
      </c>
      <c r="G180" t="s">
        <v>240</v>
      </c>
      <c r="H180" t="s">
        <v>246</v>
      </c>
      <c r="I180" t="s">
        <v>605</v>
      </c>
      <c r="J180">
        <v>0</v>
      </c>
      <c r="K180">
        <v>0</v>
      </c>
      <c r="L180">
        <v>0</v>
      </c>
      <c r="M180">
        <v>0</v>
      </c>
      <c r="N180">
        <v>0</v>
      </c>
      <c r="O180">
        <v>0</v>
      </c>
    </row>
    <row r="181" spans="1:15" x14ac:dyDescent="0.4">
      <c r="A181">
        <v>42201</v>
      </c>
      <c r="B181">
        <v>852</v>
      </c>
      <c r="C181">
        <v>8528154</v>
      </c>
      <c r="D181" t="s">
        <v>243</v>
      </c>
      <c r="E181" t="s">
        <v>244</v>
      </c>
      <c r="F181" t="s">
        <v>606</v>
      </c>
      <c r="G181" t="s">
        <v>240</v>
      </c>
      <c r="H181" t="s">
        <v>246</v>
      </c>
      <c r="I181" t="s">
        <v>607</v>
      </c>
      <c r="J181">
        <v>0</v>
      </c>
      <c r="K181">
        <v>0</v>
      </c>
      <c r="L181">
        <v>0</v>
      </c>
      <c r="M181">
        <v>0</v>
      </c>
      <c r="N181">
        <v>0</v>
      </c>
      <c r="O181">
        <v>0</v>
      </c>
    </row>
    <row r="182" spans="1:15" x14ac:dyDescent="0.4">
      <c r="A182">
        <v>42201</v>
      </c>
      <c r="B182">
        <v>850</v>
      </c>
      <c r="C182">
        <v>8500873</v>
      </c>
      <c r="D182" t="s">
        <v>243</v>
      </c>
      <c r="E182" t="s">
        <v>244</v>
      </c>
      <c r="F182" t="s">
        <v>608</v>
      </c>
      <c r="G182" t="s">
        <v>240</v>
      </c>
      <c r="H182" t="s">
        <v>246</v>
      </c>
      <c r="I182" t="s">
        <v>609</v>
      </c>
      <c r="J182">
        <v>0</v>
      </c>
      <c r="K182">
        <v>0</v>
      </c>
      <c r="L182">
        <v>0</v>
      </c>
      <c r="M182">
        <v>0</v>
      </c>
      <c r="N182">
        <v>0</v>
      </c>
      <c r="O182">
        <v>0</v>
      </c>
    </row>
    <row r="183" spans="1:15" x14ac:dyDescent="0.4">
      <c r="A183">
        <v>42201</v>
      </c>
      <c r="B183">
        <v>850</v>
      </c>
      <c r="C183">
        <v>8500047</v>
      </c>
      <c r="D183" t="s">
        <v>243</v>
      </c>
      <c r="E183" t="s">
        <v>244</v>
      </c>
      <c r="F183" t="s">
        <v>610</v>
      </c>
      <c r="G183" t="s">
        <v>240</v>
      </c>
      <c r="H183" t="s">
        <v>246</v>
      </c>
      <c r="I183" t="s">
        <v>611</v>
      </c>
      <c r="J183">
        <v>0</v>
      </c>
      <c r="K183">
        <v>0</v>
      </c>
      <c r="L183">
        <v>0</v>
      </c>
      <c r="M183">
        <v>0</v>
      </c>
      <c r="N183">
        <v>0</v>
      </c>
      <c r="O183">
        <v>0</v>
      </c>
    </row>
    <row r="184" spans="1:15" x14ac:dyDescent="0.4">
      <c r="A184">
        <v>42201</v>
      </c>
      <c r="B184">
        <v>85111</v>
      </c>
      <c r="C184">
        <v>8511125</v>
      </c>
      <c r="D184" t="s">
        <v>243</v>
      </c>
      <c r="E184" t="s">
        <v>244</v>
      </c>
      <c r="F184" t="s">
        <v>612</v>
      </c>
      <c r="G184" t="s">
        <v>240</v>
      </c>
      <c r="H184" t="s">
        <v>246</v>
      </c>
      <c r="I184" t="s">
        <v>613</v>
      </c>
      <c r="J184">
        <v>0</v>
      </c>
      <c r="K184">
        <v>0</v>
      </c>
      <c r="L184">
        <v>0</v>
      </c>
      <c r="M184">
        <v>0</v>
      </c>
      <c r="N184">
        <v>0</v>
      </c>
      <c r="O184">
        <v>0</v>
      </c>
    </row>
    <row r="185" spans="1:15" x14ac:dyDescent="0.4">
      <c r="A185">
        <v>42201</v>
      </c>
      <c r="B185">
        <v>850</v>
      </c>
      <c r="C185">
        <v>8500057</v>
      </c>
      <c r="D185" t="s">
        <v>243</v>
      </c>
      <c r="E185" t="s">
        <v>244</v>
      </c>
      <c r="F185" t="s">
        <v>614</v>
      </c>
      <c r="G185" t="s">
        <v>240</v>
      </c>
      <c r="H185" t="s">
        <v>246</v>
      </c>
      <c r="I185" t="s">
        <v>615</v>
      </c>
      <c r="J185">
        <v>0</v>
      </c>
      <c r="K185">
        <v>0</v>
      </c>
      <c r="L185">
        <v>0</v>
      </c>
      <c r="M185">
        <v>0</v>
      </c>
      <c r="N185">
        <v>0</v>
      </c>
      <c r="O185">
        <v>0</v>
      </c>
    </row>
    <row r="186" spans="1:15" x14ac:dyDescent="0.4">
      <c r="A186">
        <v>42201</v>
      </c>
      <c r="B186">
        <v>850</v>
      </c>
      <c r="C186">
        <v>8500963</v>
      </c>
      <c r="D186" t="s">
        <v>243</v>
      </c>
      <c r="E186" t="s">
        <v>244</v>
      </c>
      <c r="F186" t="s">
        <v>616</v>
      </c>
      <c r="G186" t="s">
        <v>240</v>
      </c>
      <c r="H186" t="s">
        <v>246</v>
      </c>
      <c r="I186" t="s">
        <v>617</v>
      </c>
      <c r="J186">
        <v>0</v>
      </c>
      <c r="K186">
        <v>0</v>
      </c>
      <c r="L186">
        <v>1</v>
      </c>
      <c r="M186">
        <v>0</v>
      </c>
      <c r="N186">
        <v>0</v>
      </c>
      <c r="O186">
        <v>0</v>
      </c>
    </row>
    <row r="187" spans="1:15" x14ac:dyDescent="0.4">
      <c r="A187">
        <v>42201</v>
      </c>
      <c r="B187">
        <v>85122</v>
      </c>
      <c r="C187">
        <v>8512213</v>
      </c>
      <c r="D187" t="s">
        <v>243</v>
      </c>
      <c r="E187" t="s">
        <v>244</v>
      </c>
      <c r="F187" t="s">
        <v>618</v>
      </c>
      <c r="G187" t="s">
        <v>240</v>
      </c>
      <c r="H187" t="s">
        <v>246</v>
      </c>
      <c r="I187" t="s">
        <v>619</v>
      </c>
      <c r="J187">
        <v>0</v>
      </c>
      <c r="K187">
        <v>0</v>
      </c>
      <c r="L187">
        <v>0</v>
      </c>
      <c r="M187">
        <v>0</v>
      </c>
      <c r="N187">
        <v>0</v>
      </c>
      <c r="O187">
        <v>0</v>
      </c>
    </row>
    <row r="188" spans="1:15" x14ac:dyDescent="0.4">
      <c r="A188">
        <v>42201</v>
      </c>
      <c r="B188">
        <v>850</v>
      </c>
      <c r="C188">
        <v>8500941</v>
      </c>
      <c r="D188" t="s">
        <v>243</v>
      </c>
      <c r="E188" t="s">
        <v>244</v>
      </c>
      <c r="F188" t="s">
        <v>620</v>
      </c>
      <c r="G188" t="s">
        <v>240</v>
      </c>
      <c r="H188" t="s">
        <v>246</v>
      </c>
      <c r="I188" t="s">
        <v>621</v>
      </c>
      <c r="J188">
        <v>0</v>
      </c>
      <c r="K188">
        <v>0</v>
      </c>
      <c r="L188">
        <v>1</v>
      </c>
      <c r="M188">
        <v>0</v>
      </c>
      <c r="N188">
        <v>0</v>
      </c>
      <c r="O188">
        <v>0</v>
      </c>
    </row>
    <row r="189" spans="1:15" x14ac:dyDescent="0.4">
      <c r="A189">
        <v>42201</v>
      </c>
      <c r="B189">
        <v>852</v>
      </c>
      <c r="C189">
        <v>8528111</v>
      </c>
      <c r="D189" t="s">
        <v>243</v>
      </c>
      <c r="E189" t="s">
        <v>244</v>
      </c>
      <c r="F189" t="s">
        <v>622</v>
      </c>
      <c r="G189" t="s">
        <v>240</v>
      </c>
      <c r="H189" t="s">
        <v>246</v>
      </c>
      <c r="I189" t="s">
        <v>623</v>
      </c>
      <c r="J189">
        <v>0</v>
      </c>
      <c r="K189">
        <v>0</v>
      </c>
      <c r="L189">
        <v>0</v>
      </c>
      <c r="M189">
        <v>0</v>
      </c>
      <c r="N189">
        <v>0</v>
      </c>
      <c r="O189">
        <v>0</v>
      </c>
    </row>
    <row r="190" spans="1:15" x14ac:dyDescent="0.4">
      <c r="A190">
        <v>42201</v>
      </c>
      <c r="B190">
        <v>85113</v>
      </c>
      <c r="C190">
        <v>8511315</v>
      </c>
      <c r="D190" t="s">
        <v>243</v>
      </c>
      <c r="E190" t="s">
        <v>244</v>
      </c>
      <c r="F190" t="s">
        <v>624</v>
      </c>
      <c r="G190" t="s">
        <v>240</v>
      </c>
      <c r="H190" t="s">
        <v>246</v>
      </c>
      <c r="I190" t="s">
        <v>625</v>
      </c>
      <c r="J190">
        <v>0</v>
      </c>
      <c r="K190">
        <v>0</v>
      </c>
      <c r="L190">
        <v>0</v>
      </c>
      <c r="M190">
        <v>0</v>
      </c>
      <c r="N190">
        <v>0</v>
      </c>
      <c r="O190">
        <v>0</v>
      </c>
    </row>
    <row r="191" spans="1:15" x14ac:dyDescent="0.4">
      <c r="A191">
        <v>42201</v>
      </c>
      <c r="B191">
        <v>850</v>
      </c>
      <c r="C191">
        <v>8510137</v>
      </c>
      <c r="D191" t="s">
        <v>243</v>
      </c>
      <c r="E191" t="s">
        <v>244</v>
      </c>
      <c r="F191" t="s">
        <v>626</v>
      </c>
      <c r="G191" t="s">
        <v>240</v>
      </c>
      <c r="H191" t="s">
        <v>246</v>
      </c>
      <c r="I191" t="s">
        <v>627</v>
      </c>
      <c r="J191">
        <v>0</v>
      </c>
      <c r="K191">
        <v>0</v>
      </c>
      <c r="L191">
        <v>1</v>
      </c>
      <c r="M191">
        <v>0</v>
      </c>
      <c r="N191">
        <v>0</v>
      </c>
      <c r="O191">
        <v>0</v>
      </c>
    </row>
    <row r="192" spans="1:15" x14ac:dyDescent="0.4">
      <c r="A192">
        <v>42201</v>
      </c>
      <c r="B192">
        <v>85105</v>
      </c>
      <c r="C192">
        <v>8510503</v>
      </c>
      <c r="D192" t="s">
        <v>243</v>
      </c>
      <c r="E192" t="s">
        <v>244</v>
      </c>
      <c r="F192" t="s">
        <v>628</v>
      </c>
      <c r="G192" t="s">
        <v>240</v>
      </c>
      <c r="H192" t="s">
        <v>246</v>
      </c>
      <c r="I192" t="s">
        <v>629</v>
      </c>
      <c r="J192">
        <v>0</v>
      </c>
      <c r="K192">
        <v>0</v>
      </c>
      <c r="L192">
        <v>0</v>
      </c>
      <c r="M192">
        <v>0</v>
      </c>
      <c r="N192">
        <v>0</v>
      </c>
      <c r="O192">
        <v>0</v>
      </c>
    </row>
    <row r="193" spans="1:15" x14ac:dyDescent="0.4">
      <c r="A193">
        <v>42201</v>
      </c>
      <c r="B193">
        <v>850</v>
      </c>
      <c r="C193">
        <v>8500821</v>
      </c>
      <c r="D193" t="s">
        <v>243</v>
      </c>
      <c r="E193" t="s">
        <v>244</v>
      </c>
      <c r="F193" t="s">
        <v>630</v>
      </c>
      <c r="G193" t="s">
        <v>240</v>
      </c>
      <c r="H193" t="s">
        <v>246</v>
      </c>
      <c r="I193" t="s">
        <v>631</v>
      </c>
      <c r="J193">
        <v>0</v>
      </c>
      <c r="K193">
        <v>0</v>
      </c>
      <c r="L193">
        <v>0</v>
      </c>
      <c r="M193">
        <v>0</v>
      </c>
      <c r="N193">
        <v>0</v>
      </c>
      <c r="O193">
        <v>0</v>
      </c>
    </row>
    <row r="194" spans="1:15" x14ac:dyDescent="0.4">
      <c r="A194">
        <v>42201</v>
      </c>
      <c r="B194">
        <v>850</v>
      </c>
      <c r="C194">
        <v>8500045</v>
      </c>
      <c r="D194" t="s">
        <v>243</v>
      </c>
      <c r="E194" t="s">
        <v>244</v>
      </c>
      <c r="F194" t="s">
        <v>632</v>
      </c>
      <c r="G194" t="s">
        <v>240</v>
      </c>
      <c r="H194" t="s">
        <v>246</v>
      </c>
      <c r="I194" t="s">
        <v>633</v>
      </c>
      <c r="J194">
        <v>0</v>
      </c>
      <c r="K194">
        <v>0</v>
      </c>
      <c r="L194">
        <v>0</v>
      </c>
      <c r="M194">
        <v>0</v>
      </c>
      <c r="N194">
        <v>0</v>
      </c>
      <c r="O194">
        <v>0</v>
      </c>
    </row>
    <row r="195" spans="1:15" x14ac:dyDescent="0.4">
      <c r="A195">
        <v>42201</v>
      </c>
      <c r="B195">
        <v>85102</v>
      </c>
      <c r="C195">
        <v>8510251</v>
      </c>
      <c r="D195" t="s">
        <v>243</v>
      </c>
      <c r="E195" t="s">
        <v>244</v>
      </c>
      <c r="F195" t="s">
        <v>634</v>
      </c>
      <c r="G195" t="s">
        <v>240</v>
      </c>
      <c r="H195" t="s">
        <v>246</v>
      </c>
      <c r="I195" t="s">
        <v>635</v>
      </c>
      <c r="J195">
        <v>0</v>
      </c>
      <c r="K195">
        <v>0</v>
      </c>
      <c r="L195">
        <v>1</v>
      </c>
      <c r="M195">
        <v>0</v>
      </c>
      <c r="N195">
        <v>0</v>
      </c>
      <c r="O195">
        <v>0</v>
      </c>
    </row>
    <row r="196" spans="1:15" x14ac:dyDescent="0.4">
      <c r="A196">
        <v>42201</v>
      </c>
      <c r="B196">
        <v>852</v>
      </c>
      <c r="C196">
        <v>8528014</v>
      </c>
      <c r="D196" t="s">
        <v>243</v>
      </c>
      <c r="E196" t="s">
        <v>244</v>
      </c>
      <c r="F196" t="s">
        <v>636</v>
      </c>
      <c r="G196" t="s">
        <v>240</v>
      </c>
      <c r="H196" t="s">
        <v>246</v>
      </c>
      <c r="I196" t="s">
        <v>637</v>
      </c>
      <c r="J196">
        <v>0</v>
      </c>
      <c r="K196">
        <v>0</v>
      </c>
      <c r="L196">
        <v>0</v>
      </c>
      <c r="M196">
        <v>0</v>
      </c>
      <c r="N196">
        <v>0</v>
      </c>
      <c r="O196">
        <v>0</v>
      </c>
    </row>
    <row r="197" spans="1:15" x14ac:dyDescent="0.4">
      <c r="A197">
        <v>42201</v>
      </c>
      <c r="B197">
        <v>852</v>
      </c>
      <c r="C197">
        <v>8528025</v>
      </c>
      <c r="D197" t="s">
        <v>243</v>
      </c>
      <c r="E197" t="s">
        <v>244</v>
      </c>
      <c r="F197" t="s">
        <v>638</v>
      </c>
      <c r="G197" t="s">
        <v>240</v>
      </c>
      <c r="H197" t="s">
        <v>246</v>
      </c>
      <c r="I197" t="s">
        <v>639</v>
      </c>
      <c r="J197">
        <v>0</v>
      </c>
      <c r="K197">
        <v>0</v>
      </c>
      <c r="L197">
        <v>0</v>
      </c>
      <c r="M197">
        <v>0</v>
      </c>
      <c r="N197">
        <v>0</v>
      </c>
      <c r="O197">
        <v>0</v>
      </c>
    </row>
    <row r="198" spans="1:15" x14ac:dyDescent="0.4">
      <c r="A198">
        <v>42201</v>
      </c>
      <c r="B198">
        <v>850</v>
      </c>
      <c r="C198">
        <v>8500007</v>
      </c>
      <c r="D198" t="s">
        <v>243</v>
      </c>
      <c r="E198" t="s">
        <v>244</v>
      </c>
      <c r="F198" t="s">
        <v>640</v>
      </c>
      <c r="G198" t="s">
        <v>240</v>
      </c>
      <c r="H198" t="s">
        <v>246</v>
      </c>
      <c r="I198" t="s">
        <v>641</v>
      </c>
      <c r="J198">
        <v>0</v>
      </c>
      <c r="K198">
        <v>0</v>
      </c>
      <c r="L198">
        <v>1</v>
      </c>
      <c r="M198">
        <v>0</v>
      </c>
      <c r="N198">
        <v>0</v>
      </c>
      <c r="O198">
        <v>0</v>
      </c>
    </row>
    <row r="199" spans="1:15" x14ac:dyDescent="0.4">
      <c r="A199">
        <v>42201</v>
      </c>
      <c r="B199">
        <v>85102</v>
      </c>
      <c r="C199">
        <v>8510252</v>
      </c>
      <c r="D199" t="s">
        <v>243</v>
      </c>
      <c r="E199" t="s">
        <v>244</v>
      </c>
      <c r="F199" t="s">
        <v>642</v>
      </c>
      <c r="G199" t="s">
        <v>240</v>
      </c>
      <c r="H199" t="s">
        <v>246</v>
      </c>
      <c r="I199" t="s">
        <v>643</v>
      </c>
      <c r="J199">
        <v>0</v>
      </c>
      <c r="K199">
        <v>0</v>
      </c>
      <c r="L199">
        <v>0</v>
      </c>
      <c r="M199">
        <v>0</v>
      </c>
      <c r="N199">
        <v>0</v>
      </c>
      <c r="O199">
        <v>0</v>
      </c>
    </row>
    <row r="200" spans="1:15" x14ac:dyDescent="0.4">
      <c r="A200">
        <v>42201</v>
      </c>
      <c r="B200">
        <v>85101</v>
      </c>
      <c r="C200">
        <v>8510134</v>
      </c>
      <c r="D200" t="s">
        <v>243</v>
      </c>
      <c r="E200" t="s">
        <v>244</v>
      </c>
      <c r="F200" t="s">
        <v>644</v>
      </c>
      <c r="G200" t="s">
        <v>240</v>
      </c>
      <c r="H200" t="s">
        <v>246</v>
      </c>
      <c r="I200" t="s">
        <v>645</v>
      </c>
      <c r="J200">
        <v>0</v>
      </c>
      <c r="K200">
        <v>0</v>
      </c>
      <c r="L200">
        <v>0</v>
      </c>
      <c r="M200">
        <v>0</v>
      </c>
      <c r="N200">
        <v>0</v>
      </c>
      <c r="O200">
        <v>0</v>
      </c>
    </row>
    <row r="201" spans="1:15" x14ac:dyDescent="0.4">
      <c r="A201">
        <v>42201</v>
      </c>
      <c r="B201">
        <v>850</v>
      </c>
      <c r="C201">
        <v>8500053</v>
      </c>
      <c r="D201" t="s">
        <v>243</v>
      </c>
      <c r="E201" t="s">
        <v>244</v>
      </c>
      <c r="F201" t="s">
        <v>646</v>
      </c>
      <c r="G201" t="s">
        <v>240</v>
      </c>
      <c r="H201" t="s">
        <v>246</v>
      </c>
      <c r="I201" t="s">
        <v>647</v>
      </c>
      <c r="J201">
        <v>0</v>
      </c>
      <c r="K201">
        <v>0</v>
      </c>
      <c r="L201">
        <v>0</v>
      </c>
      <c r="M201">
        <v>0</v>
      </c>
      <c r="N201">
        <v>0</v>
      </c>
      <c r="O201">
        <v>0</v>
      </c>
    </row>
    <row r="202" spans="1:15" x14ac:dyDescent="0.4">
      <c r="A202">
        <v>42201</v>
      </c>
      <c r="B202">
        <v>85104</v>
      </c>
      <c r="C202">
        <v>8510405</v>
      </c>
      <c r="D202" t="s">
        <v>243</v>
      </c>
      <c r="E202" t="s">
        <v>244</v>
      </c>
      <c r="F202" t="s">
        <v>648</v>
      </c>
      <c r="G202" t="s">
        <v>240</v>
      </c>
      <c r="H202" t="s">
        <v>246</v>
      </c>
      <c r="I202" t="s">
        <v>649</v>
      </c>
      <c r="J202">
        <v>0</v>
      </c>
      <c r="K202">
        <v>0</v>
      </c>
      <c r="L202">
        <v>0</v>
      </c>
      <c r="M202">
        <v>0</v>
      </c>
      <c r="N202">
        <v>0</v>
      </c>
      <c r="O202">
        <v>0</v>
      </c>
    </row>
    <row r="203" spans="1:15" x14ac:dyDescent="0.4">
      <c r="A203">
        <v>42201</v>
      </c>
      <c r="B203">
        <v>850</v>
      </c>
      <c r="C203">
        <v>8500052</v>
      </c>
      <c r="D203" t="s">
        <v>243</v>
      </c>
      <c r="E203" t="s">
        <v>244</v>
      </c>
      <c r="F203" t="s">
        <v>650</v>
      </c>
      <c r="G203" t="s">
        <v>240</v>
      </c>
      <c r="H203" t="s">
        <v>246</v>
      </c>
      <c r="I203" t="s">
        <v>651</v>
      </c>
      <c r="J203">
        <v>0</v>
      </c>
      <c r="K203">
        <v>0</v>
      </c>
      <c r="L203">
        <v>0</v>
      </c>
      <c r="M203">
        <v>0</v>
      </c>
      <c r="N203">
        <v>0</v>
      </c>
      <c r="O203">
        <v>0</v>
      </c>
    </row>
    <row r="204" spans="1:15" x14ac:dyDescent="0.4">
      <c r="A204">
        <v>42201</v>
      </c>
      <c r="B204">
        <v>85102</v>
      </c>
      <c r="C204">
        <v>8510245</v>
      </c>
      <c r="D204" t="s">
        <v>243</v>
      </c>
      <c r="E204" t="s">
        <v>244</v>
      </c>
      <c r="F204" t="s">
        <v>652</v>
      </c>
      <c r="G204" t="s">
        <v>240</v>
      </c>
      <c r="H204" t="s">
        <v>246</v>
      </c>
      <c r="I204" t="s">
        <v>653</v>
      </c>
      <c r="J204">
        <v>0</v>
      </c>
      <c r="K204">
        <v>0</v>
      </c>
      <c r="L204">
        <v>0</v>
      </c>
      <c r="M204">
        <v>0</v>
      </c>
      <c r="N204">
        <v>0</v>
      </c>
      <c r="O204">
        <v>0</v>
      </c>
    </row>
    <row r="205" spans="1:15" x14ac:dyDescent="0.4">
      <c r="A205">
        <v>42201</v>
      </c>
      <c r="B205">
        <v>852</v>
      </c>
      <c r="C205">
        <v>8528135</v>
      </c>
      <c r="D205" t="s">
        <v>243</v>
      </c>
      <c r="E205" t="s">
        <v>244</v>
      </c>
      <c r="F205" t="s">
        <v>654</v>
      </c>
      <c r="G205" t="s">
        <v>240</v>
      </c>
      <c r="H205" t="s">
        <v>246</v>
      </c>
      <c r="I205" t="s">
        <v>655</v>
      </c>
      <c r="J205">
        <v>0</v>
      </c>
      <c r="K205">
        <v>0</v>
      </c>
      <c r="L205">
        <v>0</v>
      </c>
      <c r="M205">
        <v>0</v>
      </c>
      <c r="N205">
        <v>0</v>
      </c>
      <c r="O205">
        <v>0</v>
      </c>
    </row>
    <row r="206" spans="1:15" x14ac:dyDescent="0.4">
      <c r="A206">
        <v>42201</v>
      </c>
      <c r="B206">
        <v>850</v>
      </c>
      <c r="C206">
        <v>8500877</v>
      </c>
      <c r="D206" t="s">
        <v>243</v>
      </c>
      <c r="E206" t="s">
        <v>244</v>
      </c>
      <c r="F206" t="s">
        <v>656</v>
      </c>
      <c r="G206" t="s">
        <v>240</v>
      </c>
      <c r="H206" t="s">
        <v>246</v>
      </c>
      <c r="I206" t="s">
        <v>657</v>
      </c>
      <c r="J206">
        <v>0</v>
      </c>
      <c r="K206">
        <v>0</v>
      </c>
      <c r="L206">
        <v>0</v>
      </c>
      <c r="M206">
        <v>0</v>
      </c>
      <c r="N206">
        <v>0</v>
      </c>
      <c r="O206">
        <v>0</v>
      </c>
    </row>
    <row r="207" spans="1:15" x14ac:dyDescent="0.4">
      <c r="A207">
        <v>42201</v>
      </c>
      <c r="B207">
        <v>852</v>
      </c>
      <c r="C207">
        <v>8528124</v>
      </c>
      <c r="D207" t="s">
        <v>243</v>
      </c>
      <c r="E207" t="s">
        <v>244</v>
      </c>
      <c r="F207" t="s">
        <v>658</v>
      </c>
      <c r="G207" t="s">
        <v>240</v>
      </c>
      <c r="H207" t="s">
        <v>246</v>
      </c>
      <c r="I207" t="s">
        <v>659</v>
      </c>
      <c r="J207">
        <v>0</v>
      </c>
      <c r="K207">
        <v>0</v>
      </c>
      <c r="L207">
        <v>0</v>
      </c>
      <c r="M207">
        <v>0</v>
      </c>
      <c r="N207">
        <v>0</v>
      </c>
      <c r="O207">
        <v>0</v>
      </c>
    </row>
    <row r="208" spans="1:15" x14ac:dyDescent="0.4">
      <c r="A208">
        <v>42201</v>
      </c>
      <c r="B208">
        <v>85101</v>
      </c>
      <c r="C208">
        <v>8510102</v>
      </c>
      <c r="D208" t="s">
        <v>243</v>
      </c>
      <c r="E208" t="s">
        <v>244</v>
      </c>
      <c r="F208" t="s">
        <v>660</v>
      </c>
      <c r="G208" t="s">
        <v>240</v>
      </c>
      <c r="H208" t="s">
        <v>246</v>
      </c>
      <c r="I208" t="s">
        <v>661</v>
      </c>
      <c r="J208">
        <v>0</v>
      </c>
      <c r="K208">
        <v>0</v>
      </c>
      <c r="L208">
        <v>0</v>
      </c>
      <c r="M208">
        <v>0</v>
      </c>
      <c r="N208">
        <v>0</v>
      </c>
      <c r="O208">
        <v>0</v>
      </c>
    </row>
    <row r="209" spans="1:15" x14ac:dyDescent="0.4">
      <c r="A209">
        <v>42201</v>
      </c>
      <c r="B209">
        <v>85104</v>
      </c>
      <c r="C209">
        <v>8510406</v>
      </c>
      <c r="D209" t="s">
        <v>243</v>
      </c>
      <c r="E209" t="s">
        <v>244</v>
      </c>
      <c r="F209" t="s">
        <v>662</v>
      </c>
      <c r="G209" t="s">
        <v>240</v>
      </c>
      <c r="H209" t="s">
        <v>246</v>
      </c>
      <c r="I209" t="s">
        <v>663</v>
      </c>
      <c r="J209">
        <v>0</v>
      </c>
      <c r="K209">
        <v>0</v>
      </c>
      <c r="L209">
        <v>0</v>
      </c>
      <c r="M209">
        <v>0</v>
      </c>
      <c r="N209">
        <v>0</v>
      </c>
      <c r="O209">
        <v>0</v>
      </c>
    </row>
    <row r="210" spans="1:15" x14ac:dyDescent="0.4">
      <c r="A210">
        <v>42201</v>
      </c>
      <c r="B210">
        <v>85101</v>
      </c>
      <c r="C210">
        <v>8510132</v>
      </c>
      <c r="D210" t="s">
        <v>243</v>
      </c>
      <c r="E210" t="s">
        <v>244</v>
      </c>
      <c r="F210" t="s">
        <v>664</v>
      </c>
      <c r="G210" t="s">
        <v>240</v>
      </c>
      <c r="H210" t="s">
        <v>246</v>
      </c>
      <c r="I210" t="s">
        <v>665</v>
      </c>
      <c r="J210">
        <v>0</v>
      </c>
      <c r="K210">
        <v>0</v>
      </c>
      <c r="L210">
        <v>0</v>
      </c>
      <c r="M210">
        <v>0</v>
      </c>
      <c r="N210">
        <v>0</v>
      </c>
      <c r="O210">
        <v>0</v>
      </c>
    </row>
    <row r="211" spans="1:15" x14ac:dyDescent="0.4">
      <c r="A211">
        <v>42201</v>
      </c>
      <c r="B211">
        <v>850</v>
      </c>
      <c r="C211">
        <v>8500984</v>
      </c>
      <c r="D211" t="s">
        <v>243</v>
      </c>
      <c r="E211" t="s">
        <v>244</v>
      </c>
      <c r="F211" t="s">
        <v>666</v>
      </c>
      <c r="G211" t="s">
        <v>240</v>
      </c>
      <c r="H211" t="s">
        <v>246</v>
      </c>
      <c r="I211" t="s">
        <v>667</v>
      </c>
      <c r="J211">
        <v>0</v>
      </c>
      <c r="K211">
        <v>0</v>
      </c>
      <c r="L211">
        <v>1</v>
      </c>
      <c r="M211">
        <v>0</v>
      </c>
      <c r="N211">
        <v>0</v>
      </c>
      <c r="O211">
        <v>0</v>
      </c>
    </row>
    <row r="212" spans="1:15" x14ac:dyDescent="0.4">
      <c r="A212">
        <v>42201</v>
      </c>
      <c r="B212">
        <v>850</v>
      </c>
      <c r="C212">
        <v>8500023</v>
      </c>
      <c r="D212" t="s">
        <v>243</v>
      </c>
      <c r="E212" t="s">
        <v>244</v>
      </c>
      <c r="F212" t="s">
        <v>668</v>
      </c>
      <c r="G212" t="s">
        <v>240</v>
      </c>
      <c r="H212" t="s">
        <v>246</v>
      </c>
      <c r="I212" t="s">
        <v>669</v>
      </c>
      <c r="J212">
        <v>0</v>
      </c>
      <c r="K212">
        <v>0</v>
      </c>
      <c r="L212">
        <v>0</v>
      </c>
      <c r="M212">
        <v>0</v>
      </c>
      <c r="N212">
        <v>0</v>
      </c>
      <c r="O212">
        <v>0</v>
      </c>
    </row>
    <row r="213" spans="1:15" x14ac:dyDescent="0.4">
      <c r="A213">
        <v>42201</v>
      </c>
      <c r="B213">
        <v>85111</v>
      </c>
      <c r="C213">
        <v>8511135</v>
      </c>
      <c r="D213" t="s">
        <v>243</v>
      </c>
      <c r="E213" t="s">
        <v>244</v>
      </c>
      <c r="F213" t="s">
        <v>670</v>
      </c>
      <c r="G213" t="s">
        <v>240</v>
      </c>
      <c r="H213" t="s">
        <v>246</v>
      </c>
      <c r="I213" t="s">
        <v>671</v>
      </c>
      <c r="J213">
        <v>0</v>
      </c>
      <c r="K213">
        <v>0</v>
      </c>
      <c r="L213">
        <v>0</v>
      </c>
      <c r="M213">
        <v>0</v>
      </c>
      <c r="N213">
        <v>0</v>
      </c>
      <c r="O213">
        <v>0</v>
      </c>
    </row>
    <row r="214" spans="1:15" x14ac:dyDescent="0.4">
      <c r="A214">
        <v>42201</v>
      </c>
      <c r="B214">
        <v>850</v>
      </c>
      <c r="C214">
        <v>8500862</v>
      </c>
      <c r="D214" t="s">
        <v>243</v>
      </c>
      <c r="E214" t="s">
        <v>244</v>
      </c>
      <c r="F214" t="s">
        <v>672</v>
      </c>
      <c r="G214" t="s">
        <v>240</v>
      </c>
      <c r="H214" t="s">
        <v>246</v>
      </c>
      <c r="I214" t="s">
        <v>673</v>
      </c>
      <c r="J214">
        <v>0</v>
      </c>
      <c r="K214">
        <v>0</v>
      </c>
      <c r="L214">
        <v>0</v>
      </c>
      <c r="M214">
        <v>0</v>
      </c>
      <c r="N214">
        <v>0</v>
      </c>
      <c r="O214">
        <v>0</v>
      </c>
    </row>
    <row r="215" spans="1:15" x14ac:dyDescent="0.4">
      <c r="A215">
        <v>42201</v>
      </c>
      <c r="B215">
        <v>850</v>
      </c>
      <c r="C215">
        <v>8500872</v>
      </c>
      <c r="D215" t="s">
        <v>243</v>
      </c>
      <c r="E215" t="s">
        <v>244</v>
      </c>
      <c r="F215" t="s">
        <v>674</v>
      </c>
      <c r="G215" t="s">
        <v>240</v>
      </c>
      <c r="H215" t="s">
        <v>246</v>
      </c>
      <c r="I215" t="s">
        <v>675</v>
      </c>
      <c r="J215">
        <v>0</v>
      </c>
      <c r="K215">
        <v>0</v>
      </c>
      <c r="L215">
        <v>0</v>
      </c>
      <c r="M215">
        <v>0</v>
      </c>
      <c r="N215">
        <v>0</v>
      </c>
      <c r="O215">
        <v>0</v>
      </c>
    </row>
    <row r="216" spans="1:15" x14ac:dyDescent="0.4">
      <c r="A216">
        <v>42201</v>
      </c>
      <c r="B216">
        <v>850</v>
      </c>
      <c r="C216">
        <v>8500044</v>
      </c>
      <c r="D216" t="s">
        <v>243</v>
      </c>
      <c r="E216" t="s">
        <v>244</v>
      </c>
      <c r="F216" t="s">
        <v>676</v>
      </c>
      <c r="G216" t="s">
        <v>240</v>
      </c>
      <c r="H216" t="s">
        <v>246</v>
      </c>
      <c r="I216" t="s">
        <v>677</v>
      </c>
      <c r="J216">
        <v>0</v>
      </c>
      <c r="K216">
        <v>0</v>
      </c>
      <c r="L216">
        <v>0</v>
      </c>
      <c r="M216">
        <v>0</v>
      </c>
      <c r="N216">
        <v>0</v>
      </c>
      <c r="O216">
        <v>0</v>
      </c>
    </row>
    <row r="217" spans="1:15" x14ac:dyDescent="0.4">
      <c r="A217">
        <v>42201</v>
      </c>
      <c r="B217">
        <v>85101</v>
      </c>
      <c r="C217">
        <v>8510113</v>
      </c>
      <c r="D217" t="s">
        <v>243</v>
      </c>
      <c r="E217" t="s">
        <v>244</v>
      </c>
      <c r="F217" t="s">
        <v>678</v>
      </c>
      <c r="G217" t="s">
        <v>240</v>
      </c>
      <c r="H217" t="s">
        <v>246</v>
      </c>
      <c r="I217" t="s">
        <v>679</v>
      </c>
      <c r="J217">
        <v>0</v>
      </c>
      <c r="K217">
        <v>0</v>
      </c>
      <c r="L217">
        <v>0</v>
      </c>
      <c r="M217">
        <v>0</v>
      </c>
      <c r="N217">
        <v>0</v>
      </c>
      <c r="O217">
        <v>0</v>
      </c>
    </row>
    <row r="218" spans="1:15" x14ac:dyDescent="0.4">
      <c r="A218">
        <v>42201</v>
      </c>
      <c r="B218">
        <v>850</v>
      </c>
      <c r="C218">
        <v>8500977</v>
      </c>
      <c r="D218" t="s">
        <v>243</v>
      </c>
      <c r="E218" t="s">
        <v>244</v>
      </c>
      <c r="F218" t="s">
        <v>680</v>
      </c>
      <c r="G218" t="s">
        <v>240</v>
      </c>
      <c r="H218" t="s">
        <v>246</v>
      </c>
      <c r="I218" t="s">
        <v>681</v>
      </c>
      <c r="J218">
        <v>0</v>
      </c>
      <c r="K218">
        <v>0</v>
      </c>
      <c r="L218">
        <v>0</v>
      </c>
      <c r="M218">
        <v>0</v>
      </c>
      <c r="N218">
        <v>0</v>
      </c>
      <c r="O218">
        <v>0</v>
      </c>
    </row>
    <row r="219" spans="1:15" x14ac:dyDescent="0.4">
      <c r="A219">
        <v>42201</v>
      </c>
      <c r="B219">
        <v>850</v>
      </c>
      <c r="C219">
        <v>8500841</v>
      </c>
      <c r="D219" t="s">
        <v>243</v>
      </c>
      <c r="E219" t="s">
        <v>244</v>
      </c>
      <c r="F219" t="s">
        <v>682</v>
      </c>
      <c r="G219" t="s">
        <v>240</v>
      </c>
      <c r="H219" t="s">
        <v>246</v>
      </c>
      <c r="I219" t="s">
        <v>683</v>
      </c>
      <c r="J219">
        <v>0</v>
      </c>
      <c r="K219">
        <v>0</v>
      </c>
      <c r="L219">
        <v>0</v>
      </c>
      <c r="M219">
        <v>0</v>
      </c>
      <c r="N219">
        <v>0</v>
      </c>
      <c r="O219">
        <v>0</v>
      </c>
    </row>
    <row r="220" spans="1:15" x14ac:dyDescent="0.4">
      <c r="A220">
        <v>42201</v>
      </c>
      <c r="B220">
        <v>85104</v>
      </c>
      <c r="C220">
        <v>8510404</v>
      </c>
      <c r="D220" t="s">
        <v>243</v>
      </c>
      <c r="E220" t="s">
        <v>244</v>
      </c>
      <c r="F220" t="s">
        <v>684</v>
      </c>
      <c r="G220" t="s">
        <v>240</v>
      </c>
      <c r="H220" t="s">
        <v>246</v>
      </c>
      <c r="I220" t="s">
        <v>685</v>
      </c>
      <c r="J220">
        <v>0</v>
      </c>
      <c r="K220">
        <v>0</v>
      </c>
      <c r="L220">
        <v>0</v>
      </c>
      <c r="M220">
        <v>0</v>
      </c>
      <c r="N220">
        <v>0</v>
      </c>
      <c r="O220">
        <v>0</v>
      </c>
    </row>
    <row r="221" spans="1:15" x14ac:dyDescent="0.4">
      <c r="A221">
        <v>42201</v>
      </c>
      <c r="B221">
        <v>850</v>
      </c>
      <c r="C221">
        <v>8500843</v>
      </c>
      <c r="D221" t="s">
        <v>243</v>
      </c>
      <c r="E221" t="s">
        <v>244</v>
      </c>
      <c r="F221" t="s">
        <v>686</v>
      </c>
      <c r="G221" t="s">
        <v>240</v>
      </c>
      <c r="H221" t="s">
        <v>246</v>
      </c>
      <c r="I221" t="s">
        <v>687</v>
      </c>
      <c r="J221">
        <v>0</v>
      </c>
      <c r="K221">
        <v>0</v>
      </c>
      <c r="L221">
        <v>0</v>
      </c>
      <c r="M221">
        <v>0</v>
      </c>
      <c r="N221">
        <v>0</v>
      </c>
      <c r="O221">
        <v>0</v>
      </c>
    </row>
    <row r="222" spans="1:15" x14ac:dyDescent="0.4">
      <c r="A222">
        <v>42201</v>
      </c>
      <c r="B222">
        <v>850</v>
      </c>
      <c r="C222">
        <v>8500952</v>
      </c>
      <c r="D222" t="s">
        <v>243</v>
      </c>
      <c r="E222" t="s">
        <v>244</v>
      </c>
      <c r="F222" t="s">
        <v>688</v>
      </c>
      <c r="G222" t="s">
        <v>240</v>
      </c>
      <c r="H222" t="s">
        <v>246</v>
      </c>
      <c r="I222" t="s">
        <v>689</v>
      </c>
      <c r="J222">
        <v>0</v>
      </c>
      <c r="K222">
        <v>0</v>
      </c>
      <c r="L222">
        <v>1</v>
      </c>
      <c r="M222">
        <v>0</v>
      </c>
      <c r="N222">
        <v>0</v>
      </c>
      <c r="O222">
        <v>0</v>
      </c>
    </row>
    <row r="223" spans="1:15" x14ac:dyDescent="0.4">
      <c r="A223">
        <v>42201</v>
      </c>
      <c r="B223">
        <v>85132</v>
      </c>
      <c r="C223">
        <v>8513212</v>
      </c>
      <c r="D223" t="s">
        <v>243</v>
      </c>
      <c r="E223" t="s">
        <v>244</v>
      </c>
      <c r="F223" t="s">
        <v>690</v>
      </c>
      <c r="G223" t="s">
        <v>240</v>
      </c>
      <c r="H223" t="s">
        <v>246</v>
      </c>
      <c r="I223" t="s">
        <v>691</v>
      </c>
      <c r="J223">
        <v>0</v>
      </c>
      <c r="K223">
        <v>0</v>
      </c>
      <c r="L223">
        <v>0</v>
      </c>
      <c r="M223">
        <v>0</v>
      </c>
      <c r="N223">
        <v>0</v>
      </c>
      <c r="O223">
        <v>0</v>
      </c>
    </row>
    <row r="224" spans="1:15" x14ac:dyDescent="0.4">
      <c r="A224">
        <v>42201</v>
      </c>
      <c r="B224">
        <v>850</v>
      </c>
      <c r="C224">
        <v>8500013</v>
      </c>
      <c r="D224" t="s">
        <v>243</v>
      </c>
      <c r="E224" t="s">
        <v>244</v>
      </c>
      <c r="F224" t="s">
        <v>692</v>
      </c>
      <c r="G224" t="s">
        <v>240</v>
      </c>
      <c r="H224" t="s">
        <v>246</v>
      </c>
      <c r="I224" t="s">
        <v>693</v>
      </c>
      <c r="J224">
        <v>0</v>
      </c>
      <c r="K224">
        <v>0</v>
      </c>
      <c r="L224">
        <v>1</v>
      </c>
      <c r="M224">
        <v>0</v>
      </c>
      <c r="N224">
        <v>0</v>
      </c>
      <c r="O224">
        <v>0</v>
      </c>
    </row>
    <row r="225" spans="1:15" x14ac:dyDescent="0.4">
      <c r="A225">
        <v>42201</v>
      </c>
      <c r="B225">
        <v>850</v>
      </c>
      <c r="C225">
        <v>8500836</v>
      </c>
      <c r="D225" t="s">
        <v>243</v>
      </c>
      <c r="E225" t="s">
        <v>244</v>
      </c>
      <c r="F225" t="s">
        <v>694</v>
      </c>
      <c r="G225" t="s">
        <v>240</v>
      </c>
      <c r="H225" t="s">
        <v>246</v>
      </c>
      <c r="I225" t="s">
        <v>695</v>
      </c>
      <c r="J225">
        <v>0</v>
      </c>
      <c r="K225">
        <v>0</v>
      </c>
      <c r="L225">
        <v>1</v>
      </c>
      <c r="M225">
        <v>0</v>
      </c>
      <c r="N225">
        <v>0</v>
      </c>
      <c r="O225">
        <v>0</v>
      </c>
    </row>
    <row r="226" spans="1:15" x14ac:dyDescent="0.4">
      <c r="A226">
        <v>42201</v>
      </c>
      <c r="B226">
        <v>85101</v>
      </c>
      <c r="C226">
        <v>8510103</v>
      </c>
      <c r="D226" t="s">
        <v>243</v>
      </c>
      <c r="E226" t="s">
        <v>244</v>
      </c>
      <c r="F226" t="s">
        <v>696</v>
      </c>
      <c r="G226" t="s">
        <v>240</v>
      </c>
      <c r="H226" t="s">
        <v>246</v>
      </c>
      <c r="I226" t="s">
        <v>697</v>
      </c>
      <c r="J226">
        <v>0</v>
      </c>
      <c r="K226">
        <v>0</v>
      </c>
      <c r="L226">
        <v>0</v>
      </c>
      <c r="M226">
        <v>0</v>
      </c>
      <c r="N226">
        <v>0</v>
      </c>
      <c r="O226">
        <v>0</v>
      </c>
    </row>
    <row r="227" spans="1:15" x14ac:dyDescent="0.4">
      <c r="A227">
        <v>42201</v>
      </c>
      <c r="B227">
        <v>850</v>
      </c>
      <c r="C227">
        <v>8500912</v>
      </c>
      <c r="D227" t="s">
        <v>243</v>
      </c>
      <c r="E227" t="s">
        <v>244</v>
      </c>
      <c r="F227" t="s">
        <v>698</v>
      </c>
      <c r="G227" t="s">
        <v>240</v>
      </c>
      <c r="H227" t="s">
        <v>246</v>
      </c>
      <c r="I227" t="s">
        <v>699</v>
      </c>
      <c r="J227">
        <v>0</v>
      </c>
      <c r="K227">
        <v>0</v>
      </c>
      <c r="L227">
        <v>0</v>
      </c>
      <c r="M227">
        <v>0</v>
      </c>
      <c r="N227">
        <v>0</v>
      </c>
      <c r="O227">
        <v>0</v>
      </c>
    </row>
    <row r="228" spans="1:15" x14ac:dyDescent="0.4">
      <c r="A228">
        <v>42201</v>
      </c>
      <c r="B228">
        <v>852</v>
      </c>
      <c r="C228">
        <v>8528155</v>
      </c>
      <c r="D228" t="s">
        <v>243</v>
      </c>
      <c r="E228" t="s">
        <v>244</v>
      </c>
      <c r="F228" t="s">
        <v>700</v>
      </c>
      <c r="G228" t="s">
        <v>240</v>
      </c>
      <c r="H228" t="s">
        <v>246</v>
      </c>
      <c r="I228" t="s">
        <v>701</v>
      </c>
      <c r="J228">
        <v>0</v>
      </c>
      <c r="K228">
        <v>0</v>
      </c>
      <c r="L228">
        <v>0</v>
      </c>
      <c r="M228">
        <v>0</v>
      </c>
      <c r="N228">
        <v>0</v>
      </c>
      <c r="O228">
        <v>0</v>
      </c>
    </row>
    <row r="229" spans="1:15" x14ac:dyDescent="0.4">
      <c r="A229">
        <v>42201</v>
      </c>
      <c r="B229">
        <v>85123</v>
      </c>
      <c r="C229">
        <v>8512325</v>
      </c>
      <c r="D229" t="s">
        <v>243</v>
      </c>
      <c r="E229" t="s">
        <v>244</v>
      </c>
      <c r="F229" t="s">
        <v>702</v>
      </c>
      <c r="G229" t="s">
        <v>240</v>
      </c>
      <c r="H229" t="s">
        <v>246</v>
      </c>
      <c r="I229" t="s">
        <v>703</v>
      </c>
      <c r="J229">
        <v>0</v>
      </c>
      <c r="K229">
        <v>0</v>
      </c>
      <c r="L229">
        <v>0</v>
      </c>
      <c r="M229">
        <v>0</v>
      </c>
      <c r="N229">
        <v>0</v>
      </c>
      <c r="O229">
        <v>0</v>
      </c>
    </row>
    <row r="230" spans="1:15" x14ac:dyDescent="0.4">
      <c r="A230">
        <v>42201</v>
      </c>
      <c r="B230">
        <v>850</v>
      </c>
      <c r="C230">
        <v>8500055</v>
      </c>
      <c r="D230" t="s">
        <v>243</v>
      </c>
      <c r="E230" t="s">
        <v>244</v>
      </c>
      <c r="F230" t="s">
        <v>704</v>
      </c>
      <c r="G230" t="s">
        <v>240</v>
      </c>
      <c r="H230" t="s">
        <v>246</v>
      </c>
      <c r="I230" t="s">
        <v>705</v>
      </c>
      <c r="J230">
        <v>0</v>
      </c>
      <c r="K230">
        <v>0</v>
      </c>
      <c r="L230">
        <v>0</v>
      </c>
      <c r="M230">
        <v>0</v>
      </c>
      <c r="N230">
        <v>0</v>
      </c>
      <c r="O230">
        <v>0</v>
      </c>
    </row>
    <row r="231" spans="1:15" x14ac:dyDescent="0.4">
      <c r="A231">
        <v>42201</v>
      </c>
      <c r="B231">
        <v>850</v>
      </c>
      <c r="C231">
        <v>8500936</v>
      </c>
      <c r="D231" t="s">
        <v>243</v>
      </c>
      <c r="E231" t="s">
        <v>244</v>
      </c>
      <c r="F231" t="s">
        <v>706</v>
      </c>
      <c r="G231" t="s">
        <v>240</v>
      </c>
      <c r="H231" t="s">
        <v>246</v>
      </c>
      <c r="I231" t="s">
        <v>707</v>
      </c>
      <c r="J231">
        <v>0</v>
      </c>
      <c r="K231">
        <v>0</v>
      </c>
      <c r="L231">
        <v>0</v>
      </c>
      <c r="M231">
        <v>0</v>
      </c>
      <c r="N231">
        <v>0</v>
      </c>
      <c r="O231">
        <v>0</v>
      </c>
    </row>
    <row r="232" spans="1:15" x14ac:dyDescent="0.4">
      <c r="A232">
        <v>42201</v>
      </c>
      <c r="B232">
        <v>852</v>
      </c>
      <c r="C232">
        <v>8528061</v>
      </c>
      <c r="D232" t="s">
        <v>243</v>
      </c>
      <c r="E232" t="s">
        <v>244</v>
      </c>
      <c r="F232" t="s">
        <v>708</v>
      </c>
      <c r="G232" t="s">
        <v>240</v>
      </c>
      <c r="H232" t="s">
        <v>246</v>
      </c>
      <c r="I232" t="s">
        <v>709</v>
      </c>
      <c r="J232">
        <v>0</v>
      </c>
      <c r="K232">
        <v>0</v>
      </c>
      <c r="L232">
        <v>1</v>
      </c>
      <c r="M232">
        <v>0</v>
      </c>
      <c r="N232">
        <v>0</v>
      </c>
      <c r="O232">
        <v>0</v>
      </c>
    </row>
    <row r="233" spans="1:15" x14ac:dyDescent="0.4">
      <c r="A233">
        <v>42201</v>
      </c>
      <c r="B233">
        <v>850</v>
      </c>
      <c r="C233">
        <v>8500011</v>
      </c>
      <c r="D233" t="s">
        <v>243</v>
      </c>
      <c r="E233" t="s">
        <v>244</v>
      </c>
      <c r="F233" t="s">
        <v>710</v>
      </c>
      <c r="G233" t="s">
        <v>240</v>
      </c>
      <c r="H233" t="s">
        <v>246</v>
      </c>
      <c r="I233" t="s">
        <v>711</v>
      </c>
      <c r="J233">
        <v>0</v>
      </c>
      <c r="K233">
        <v>0</v>
      </c>
      <c r="L233">
        <v>1</v>
      </c>
      <c r="M233">
        <v>0</v>
      </c>
      <c r="N233">
        <v>0</v>
      </c>
      <c r="O233">
        <v>0</v>
      </c>
    </row>
    <row r="234" spans="1:15" x14ac:dyDescent="0.4">
      <c r="A234">
        <v>42201</v>
      </c>
      <c r="B234">
        <v>85122</v>
      </c>
      <c r="C234">
        <v>8512215</v>
      </c>
      <c r="D234" t="s">
        <v>243</v>
      </c>
      <c r="E234" t="s">
        <v>244</v>
      </c>
      <c r="F234" t="s">
        <v>712</v>
      </c>
      <c r="G234" t="s">
        <v>240</v>
      </c>
      <c r="H234" t="s">
        <v>246</v>
      </c>
      <c r="I234" t="s">
        <v>713</v>
      </c>
      <c r="J234">
        <v>0</v>
      </c>
      <c r="K234">
        <v>0</v>
      </c>
      <c r="L234">
        <v>1</v>
      </c>
      <c r="M234">
        <v>0</v>
      </c>
      <c r="N234">
        <v>0</v>
      </c>
      <c r="O234">
        <v>0</v>
      </c>
    </row>
    <row r="235" spans="1:15" x14ac:dyDescent="0.4">
      <c r="A235">
        <v>42201</v>
      </c>
      <c r="B235">
        <v>85122</v>
      </c>
      <c r="C235">
        <v>8512214</v>
      </c>
      <c r="D235" t="s">
        <v>243</v>
      </c>
      <c r="E235" t="s">
        <v>244</v>
      </c>
      <c r="F235" t="s">
        <v>714</v>
      </c>
      <c r="G235" t="s">
        <v>240</v>
      </c>
      <c r="H235" t="s">
        <v>246</v>
      </c>
      <c r="I235" t="s">
        <v>715</v>
      </c>
      <c r="J235">
        <v>0</v>
      </c>
      <c r="K235">
        <v>0</v>
      </c>
      <c r="L235">
        <v>0</v>
      </c>
      <c r="M235">
        <v>0</v>
      </c>
      <c r="N235">
        <v>0</v>
      </c>
      <c r="O235">
        <v>0</v>
      </c>
    </row>
    <row r="236" spans="1:15" x14ac:dyDescent="0.4">
      <c r="A236">
        <v>42201</v>
      </c>
      <c r="B236">
        <v>85105</v>
      </c>
      <c r="C236">
        <v>8510504</v>
      </c>
      <c r="D236" t="s">
        <v>243</v>
      </c>
      <c r="E236" t="s">
        <v>244</v>
      </c>
      <c r="F236" t="s">
        <v>716</v>
      </c>
      <c r="G236" t="s">
        <v>240</v>
      </c>
      <c r="H236" t="s">
        <v>246</v>
      </c>
      <c r="I236" t="s">
        <v>717</v>
      </c>
      <c r="J236">
        <v>0</v>
      </c>
      <c r="K236">
        <v>0</v>
      </c>
      <c r="L236">
        <v>0</v>
      </c>
      <c r="M236">
        <v>0</v>
      </c>
      <c r="N236">
        <v>0</v>
      </c>
      <c r="O236">
        <v>0</v>
      </c>
    </row>
    <row r="237" spans="1:15" x14ac:dyDescent="0.4">
      <c r="A237">
        <v>42201</v>
      </c>
      <c r="B237">
        <v>850</v>
      </c>
      <c r="C237">
        <v>8500876</v>
      </c>
      <c r="D237" t="s">
        <v>243</v>
      </c>
      <c r="E237" t="s">
        <v>244</v>
      </c>
      <c r="F237" t="s">
        <v>718</v>
      </c>
      <c r="G237" t="s">
        <v>240</v>
      </c>
      <c r="H237" t="s">
        <v>246</v>
      </c>
      <c r="I237" t="s">
        <v>719</v>
      </c>
      <c r="J237">
        <v>0</v>
      </c>
      <c r="K237">
        <v>0</v>
      </c>
      <c r="L237">
        <v>0</v>
      </c>
      <c r="M237">
        <v>0</v>
      </c>
      <c r="N237">
        <v>0</v>
      </c>
      <c r="O237">
        <v>0</v>
      </c>
    </row>
    <row r="238" spans="1:15" x14ac:dyDescent="0.4">
      <c r="A238">
        <v>42201</v>
      </c>
      <c r="B238">
        <v>85131</v>
      </c>
      <c r="C238">
        <v>8513101</v>
      </c>
      <c r="D238" t="s">
        <v>243</v>
      </c>
      <c r="E238" t="s">
        <v>244</v>
      </c>
      <c r="F238" t="s">
        <v>720</v>
      </c>
      <c r="G238" t="s">
        <v>240</v>
      </c>
      <c r="H238" t="s">
        <v>246</v>
      </c>
      <c r="I238" t="s">
        <v>721</v>
      </c>
      <c r="J238">
        <v>0</v>
      </c>
      <c r="K238">
        <v>0</v>
      </c>
      <c r="L238">
        <v>0</v>
      </c>
      <c r="M238">
        <v>0</v>
      </c>
      <c r="N238">
        <v>0</v>
      </c>
      <c r="O238">
        <v>0</v>
      </c>
    </row>
    <row r="239" spans="1:15" x14ac:dyDescent="0.4">
      <c r="A239">
        <v>42201</v>
      </c>
      <c r="B239">
        <v>852</v>
      </c>
      <c r="C239">
        <v>8528055</v>
      </c>
      <c r="D239" t="s">
        <v>243</v>
      </c>
      <c r="E239" t="s">
        <v>244</v>
      </c>
      <c r="F239" t="s">
        <v>722</v>
      </c>
      <c r="G239" t="s">
        <v>240</v>
      </c>
      <c r="H239" t="s">
        <v>246</v>
      </c>
      <c r="I239" t="s">
        <v>723</v>
      </c>
      <c r="J239">
        <v>0</v>
      </c>
      <c r="K239">
        <v>0</v>
      </c>
      <c r="L239">
        <v>0</v>
      </c>
      <c r="M239">
        <v>0</v>
      </c>
      <c r="N239">
        <v>0</v>
      </c>
      <c r="O239">
        <v>0</v>
      </c>
    </row>
    <row r="240" spans="1:15" x14ac:dyDescent="0.4">
      <c r="A240">
        <v>42201</v>
      </c>
      <c r="B240">
        <v>852</v>
      </c>
      <c r="C240">
        <v>8528051</v>
      </c>
      <c r="D240" t="s">
        <v>243</v>
      </c>
      <c r="E240" t="s">
        <v>244</v>
      </c>
      <c r="F240" t="s">
        <v>724</v>
      </c>
      <c r="G240" t="s">
        <v>240</v>
      </c>
      <c r="H240" t="s">
        <v>246</v>
      </c>
      <c r="I240" t="s">
        <v>725</v>
      </c>
      <c r="J240">
        <v>0</v>
      </c>
      <c r="K240">
        <v>0</v>
      </c>
      <c r="L240">
        <v>0</v>
      </c>
      <c r="M240">
        <v>0</v>
      </c>
      <c r="N240">
        <v>0</v>
      </c>
      <c r="O240">
        <v>0</v>
      </c>
    </row>
    <row r="241" spans="1:15" x14ac:dyDescent="0.4">
      <c r="A241">
        <v>42201</v>
      </c>
      <c r="B241">
        <v>852</v>
      </c>
      <c r="C241">
        <v>8528045</v>
      </c>
      <c r="D241" t="s">
        <v>243</v>
      </c>
      <c r="E241" t="s">
        <v>244</v>
      </c>
      <c r="F241" t="s">
        <v>726</v>
      </c>
      <c r="G241" t="s">
        <v>240</v>
      </c>
      <c r="H241" t="s">
        <v>246</v>
      </c>
      <c r="I241" t="s">
        <v>727</v>
      </c>
      <c r="J241">
        <v>0</v>
      </c>
      <c r="K241">
        <v>0</v>
      </c>
      <c r="L241">
        <v>1</v>
      </c>
      <c r="M241">
        <v>0</v>
      </c>
      <c r="N241">
        <v>0</v>
      </c>
      <c r="O241">
        <v>0</v>
      </c>
    </row>
    <row r="242" spans="1:15" x14ac:dyDescent="0.4">
      <c r="A242">
        <v>42201</v>
      </c>
      <c r="B242">
        <v>850</v>
      </c>
      <c r="C242">
        <v>8500837</v>
      </c>
      <c r="D242" t="s">
        <v>243</v>
      </c>
      <c r="E242" t="s">
        <v>244</v>
      </c>
      <c r="F242" t="s">
        <v>728</v>
      </c>
      <c r="G242" t="s">
        <v>240</v>
      </c>
      <c r="H242" t="s">
        <v>246</v>
      </c>
      <c r="I242" t="s">
        <v>729</v>
      </c>
      <c r="J242">
        <v>0</v>
      </c>
      <c r="K242">
        <v>0</v>
      </c>
      <c r="L242">
        <v>1</v>
      </c>
      <c r="M242">
        <v>0</v>
      </c>
      <c r="N242">
        <v>0</v>
      </c>
      <c r="O242">
        <v>0</v>
      </c>
    </row>
    <row r="243" spans="1:15" x14ac:dyDescent="0.4">
      <c r="A243">
        <v>42201</v>
      </c>
      <c r="B243">
        <v>850</v>
      </c>
      <c r="C243">
        <v>8500933</v>
      </c>
      <c r="D243" t="s">
        <v>243</v>
      </c>
      <c r="E243" t="s">
        <v>244</v>
      </c>
      <c r="F243" t="s">
        <v>730</v>
      </c>
      <c r="G243" t="s">
        <v>240</v>
      </c>
      <c r="H243" t="s">
        <v>246</v>
      </c>
      <c r="I243" t="s">
        <v>731</v>
      </c>
      <c r="J243">
        <v>0</v>
      </c>
      <c r="K243">
        <v>0</v>
      </c>
      <c r="L243">
        <v>0</v>
      </c>
      <c r="M243">
        <v>0</v>
      </c>
      <c r="N243">
        <v>0</v>
      </c>
      <c r="O243">
        <v>0</v>
      </c>
    </row>
    <row r="244" spans="1:15" x14ac:dyDescent="0.4">
      <c r="A244">
        <v>42201</v>
      </c>
      <c r="B244">
        <v>850</v>
      </c>
      <c r="C244">
        <v>8500051</v>
      </c>
      <c r="D244" t="s">
        <v>243</v>
      </c>
      <c r="E244" t="s">
        <v>244</v>
      </c>
      <c r="F244" t="s">
        <v>732</v>
      </c>
      <c r="G244" t="s">
        <v>240</v>
      </c>
      <c r="H244" t="s">
        <v>246</v>
      </c>
      <c r="I244" t="s">
        <v>733</v>
      </c>
      <c r="J244">
        <v>0</v>
      </c>
      <c r="K244">
        <v>0</v>
      </c>
      <c r="L244">
        <v>0</v>
      </c>
      <c r="M244">
        <v>0</v>
      </c>
      <c r="N244">
        <v>0</v>
      </c>
      <c r="O244">
        <v>0</v>
      </c>
    </row>
    <row r="245" spans="1:15" x14ac:dyDescent="0.4">
      <c r="A245">
        <v>42201</v>
      </c>
      <c r="B245">
        <v>85123</v>
      </c>
      <c r="C245">
        <v>8512322</v>
      </c>
      <c r="D245" t="s">
        <v>243</v>
      </c>
      <c r="E245" t="s">
        <v>244</v>
      </c>
      <c r="F245" t="s">
        <v>734</v>
      </c>
      <c r="G245" t="s">
        <v>240</v>
      </c>
      <c r="H245" t="s">
        <v>246</v>
      </c>
      <c r="I245" t="s">
        <v>735</v>
      </c>
      <c r="J245">
        <v>0</v>
      </c>
      <c r="K245">
        <v>0</v>
      </c>
      <c r="L245">
        <v>0</v>
      </c>
      <c r="M245">
        <v>0</v>
      </c>
      <c r="N245">
        <v>0</v>
      </c>
      <c r="O245">
        <v>0</v>
      </c>
    </row>
    <row r="246" spans="1:15" x14ac:dyDescent="0.4">
      <c r="A246">
        <v>42201</v>
      </c>
      <c r="B246">
        <v>850</v>
      </c>
      <c r="C246">
        <v>8500074</v>
      </c>
      <c r="D246" t="s">
        <v>243</v>
      </c>
      <c r="E246" t="s">
        <v>244</v>
      </c>
      <c r="F246" t="s">
        <v>736</v>
      </c>
      <c r="G246" t="s">
        <v>240</v>
      </c>
      <c r="H246" t="s">
        <v>246</v>
      </c>
      <c r="I246" t="s">
        <v>737</v>
      </c>
      <c r="J246">
        <v>0</v>
      </c>
      <c r="K246">
        <v>0</v>
      </c>
      <c r="L246">
        <v>0</v>
      </c>
      <c r="M246">
        <v>0</v>
      </c>
      <c r="N246">
        <v>0</v>
      </c>
      <c r="O246">
        <v>0</v>
      </c>
    </row>
    <row r="247" spans="1:15" x14ac:dyDescent="0.4">
      <c r="A247">
        <v>42201</v>
      </c>
      <c r="B247">
        <v>850</v>
      </c>
      <c r="C247">
        <v>8500075</v>
      </c>
      <c r="D247" t="s">
        <v>243</v>
      </c>
      <c r="E247" t="s">
        <v>244</v>
      </c>
      <c r="F247" t="s">
        <v>738</v>
      </c>
      <c r="G247" t="s">
        <v>240</v>
      </c>
      <c r="H247" t="s">
        <v>246</v>
      </c>
      <c r="I247" t="s">
        <v>739</v>
      </c>
      <c r="J247">
        <v>0</v>
      </c>
      <c r="K247">
        <v>0</v>
      </c>
      <c r="L247">
        <v>0</v>
      </c>
      <c r="M247">
        <v>0</v>
      </c>
      <c r="N247">
        <v>0</v>
      </c>
      <c r="O247">
        <v>0</v>
      </c>
    </row>
    <row r="248" spans="1:15" x14ac:dyDescent="0.4">
      <c r="A248">
        <v>42201</v>
      </c>
      <c r="B248">
        <v>852</v>
      </c>
      <c r="C248">
        <v>8528043</v>
      </c>
      <c r="D248" t="s">
        <v>243</v>
      </c>
      <c r="E248" t="s">
        <v>244</v>
      </c>
      <c r="F248" t="s">
        <v>740</v>
      </c>
      <c r="G248" t="s">
        <v>240</v>
      </c>
      <c r="H248" t="s">
        <v>246</v>
      </c>
      <c r="I248" t="s">
        <v>741</v>
      </c>
      <c r="J248">
        <v>0</v>
      </c>
      <c r="K248">
        <v>0</v>
      </c>
      <c r="L248">
        <v>0</v>
      </c>
      <c r="M248">
        <v>0</v>
      </c>
      <c r="N248">
        <v>0</v>
      </c>
      <c r="O248">
        <v>0</v>
      </c>
    </row>
    <row r="249" spans="1:15" x14ac:dyDescent="0.4">
      <c r="A249">
        <v>42201</v>
      </c>
      <c r="B249">
        <v>850</v>
      </c>
      <c r="C249">
        <v>8500001</v>
      </c>
      <c r="D249" t="s">
        <v>243</v>
      </c>
      <c r="E249" t="s">
        <v>244</v>
      </c>
      <c r="F249" t="s">
        <v>742</v>
      </c>
      <c r="G249" t="s">
        <v>240</v>
      </c>
      <c r="H249" t="s">
        <v>246</v>
      </c>
      <c r="I249" t="s">
        <v>743</v>
      </c>
      <c r="J249">
        <v>0</v>
      </c>
      <c r="K249">
        <v>0</v>
      </c>
      <c r="L249">
        <v>1</v>
      </c>
      <c r="M249">
        <v>0</v>
      </c>
      <c r="N249">
        <v>0</v>
      </c>
      <c r="O249">
        <v>0</v>
      </c>
    </row>
    <row r="250" spans="1:15" x14ac:dyDescent="0.4">
      <c r="A250">
        <v>42201</v>
      </c>
      <c r="B250">
        <v>852</v>
      </c>
      <c r="C250">
        <v>8528122</v>
      </c>
      <c r="D250" t="s">
        <v>243</v>
      </c>
      <c r="E250" t="s">
        <v>244</v>
      </c>
      <c r="F250" t="s">
        <v>744</v>
      </c>
      <c r="G250" t="s">
        <v>240</v>
      </c>
      <c r="H250" t="s">
        <v>246</v>
      </c>
      <c r="I250" t="s">
        <v>745</v>
      </c>
      <c r="J250">
        <v>0</v>
      </c>
      <c r="K250">
        <v>0</v>
      </c>
      <c r="L250">
        <v>1</v>
      </c>
      <c r="M250">
        <v>0</v>
      </c>
      <c r="N250">
        <v>0</v>
      </c>
      <c r="O250">
        <v>0</v>
      </c>
    </row>
    <row r="251" spans="1:15" x14ac:dyDescent="0.4">
      <c r="A251">
        <v>42201</v>
      </c>
      <c r="B251">
        <v>850</v>
      </c>
      <c r="C251">
        <v>8500005</v>
      </c>
      <c r="D251" t="s">
        <v>243</v>
      </c>
      <c r="E251" t="s">
        <v>244</v>
      </c>
      <c r="F251" t="s">
        <v>746</v>
      </c>
      <c r="G251" t="s">
        <v>240</v>
      </c>
      <c r="H251" t="s">
        <v>246</v>
      </c>
      <c r="I251" t="s">
        <v>747</v>
      </c>
      <c r="J251">
        <v>0</v>
      </c>
      <c r="K251">
        <v>0</v>
      </c>
      <c r="L251">
        <v>0</v>
      </c>
      <c r="M251">
        <v>0</v>
      </c>
      <c r="N251">
        <v>0</v>
      </c>
      <c r="O251">
        <v>0</v>
      </c>
    </row>
    <row r="252" spans="1:15" x14ac:dyDescent="0.4">
      <c r="A252">
        <v>42201</v>
      </c>
      <c r="B252">
        <v>85104</v>
      </c>
      <c r="C252">
        <v>8510403</v>
      </c>
      <c r="D252" t="s">
        <v>243</v>
      </c>
      <c r="E252" t="s">
        <v>244</v>
      </c>
      <c r="F252" t="s">
        <v>748</v>
      </c>
      <c r="G252" t="s">
        <v>240</v>
      </c>
      <c r="H252" t="s">
        <v>246</v>
      </c>
      <c r="I252" t="s">
        <v>749</v>
      </c>
      <c r="J252">
        <v>0</v>
      </c>
      <c r="K252">
        <v>0</v>
      </c>
      <c r="L252">
        <v>0</v>
      </c>
      <c r="M252">
        <v>0</v>
      </c>
      <c r="N252">
        <v>0</v>
      </c>
      <c r="O252">
        <v>0</v>
      </c>
    </row>
    <row r="253" spans="1:15" x14ac:dyDescent="0.4">
      <c r="A253">
        <v>42201</v>
      </c>
      <c r="B253">
        <v>85105</v>
      </c>
      <c r="C253">
        <v>8510507</v>
      </c>
      <c r="D253" t="s">
        <v>243</v>
      </c>
      <c r="E253" t="s">
        <v>244</v>
      </c>
      <c r="F253" t="s">
        <v>750</v>
      </c>
      <c r="G253" t="s">
        <v>240</v>
      </c>
      <c r="H253" t="s">
        <v>246</v>
      </c>
      <c r="I253" t="s">
        <v>751</v>
      </c>
      <c r="J253">
        <v>0</v>
      </c>
      <c r="K253">
        <v>0</v>
      </c>
      <c r="L253">
        <v>0</v>
      </c>
      <c r="M253">
        <v>0</v>
      </c>
      <c r="N253">
        <v>0</v>
      </c>
      <c r="O253">
        <v>0</v>
      </c>
    </row>
    <row r="254" spans="1:15" x14ac:dyDescent="0.4">
      <c r="A254">
        <v>42201</v>
      </c>
      <c r="B254">
        <v>85105</v>
      </c>
      <c r="C254">
        <v>8510505</v>
      </c>
      <c r="D254" t="s">
        <v>243</v>
      </c>
      <c r="E254" t="s">
        <v>244</v>
      </c>
      <c r="F254" t="s">
        <v>752</v>
      </c>
      <c r="G254" t="s">
        <v>240</v>
      </c>
      <c r="H254" t="s">
        <v>246</v>
      </c>
      <c r="I254" t="s">
        <v>753</v>
      </c>
      <c r="J254">
        <v>0</v>
      </c>
      <c r="K254">
        <v>0</v>
      </c>
      <c r="L254">
        <v>0</v>
      </c>
      <c r="M254">
        <v>0</v>
      </c>
      <c r="N254">
        <v>0</v>
      </c>
      <c r="O254">
        <v>0</v>
      </c>
    </row>
    <row r="255" spans="1:15" x14ac:dyDescent="0.4">
      <c r="A255">
        <v>42201</v>
      </c>
      <c r="B255">
        <v>852</v>
      </c>
      <c r="C255">
        <v>8528114</v>
      </c>
      <c r="D255" t="s">
        <v>243</v>
      </c>
      <c r="E255" t="s">
        <v>244</v>
      </c>
      <c r="F255" t="s">
        <v>754</v>
      </c>
      <c r="G255" t="s">
        <v>240</v>
      </c>
      <c r="H255" t="s">
        <v>246</v>
      </c>
      <c r="I255" t="s">
        <v>755</v>
      </c>
      <c r="J255">
        <v>0</v>
      </c>
      <c r="K255">
        <v>0</v>
      </c>
      <c r="L255">
        <v>0</v>
      </c>
      <c r="M255">
        <v>0</v>
      </c>
      <c r="N255">
        <v>0</v>
      </c>
      <c r="O255">
        <v>0</v>
      </c>
    </row>
    <row r="256" spans="1:15" x14ac:dyDescent="0.4">
      <c r="A256">
        <v>42201</v>
      </c>
      <c r="B256">
        <v>850</v>
      </c>
      <c r="C256">
        <v>8500993</v>
      </c>
      <c r="D256" t="s">
        <v>243</v>
      </c>
      <c r="E256" t="s">
        <v>244</v>
      </c>
      <c r="F256" t="s">
        <v>756</v>
      </c>
      <c r="G256" t="s">
        <v>240</v>
      </c>
      <c r="H256" t="s">
        <v>246</v>
      </c>
      <c r="I256" t="s">
        <v>757</v>
      </c>
      <c r="J256">
        <v>0</v>
      </c>
      <c r="K256">
        <v>0</v>
      </c>
      <c r="L256">
        <v>0</v>
      </c>
      <c r="M256">
        <v>0</v>
      </c>
      <c r="N256">
        <v>0</v>
      </c>
      <c r="O256">
        <v>0</v>
      </c>
    </row>
    <row r="257" spans="1:15" x14ac:dyDescent="0.4">
      <c r="A257">
        <v>42201</v>
      </c>
      <c r="B257">
        <v>850</v>
      </c>
      <c r="C257">
        <v>8500944</v>
      </c>
      <c r="D257" t="s">
        <v>243</v>
      </c>
      <c r="E257" t="s">
        <v>244</v>
      </c>
      <c r="F257" t="s">
        <v>758</v>
      </c>
      <c r="G257" t="s">
        <v>240</v>
      </c>
      <c r="H257" t="s">
        <v>246</v>
      </c>
      <c r="I257" t="s">
        <v>759</v>
      </c>
      <c r="J257">
        <v>0</v>
      </c>
      <c r="K257">
        <v>0</v>
      </c>
      <c r="L257">
        <v>0</v>
      </c>
      <c r="M257">
        <v>0</v>
      </c>
      <c r="N257">
        <v>0</v>
      </c>
      <c r="O257">
        <v>0</v>
      </c>
    </row>
    <row r="258" spans="1:15" x14ac:dyDescent="0.4">
      <c r="A258">
        <v>42201</v>
      </c>
      <c r="B258">
        <v>852</v>
      </c>
      <c r="C258">
        <v>8528153</v>
      </c>
      <c r="D258" t="s">
        <v>243</v>
      </c>
      <c r="E258" t="s">
        <v>244</v>
      </c>
      <c r="F258" t="s">
        <v>760</v>
      </c>
      <c r="G258" t="s">
        <v>240</v>
      </c>
      <c r="H258" t="s">
        <v>246</v>
      </c>
      <c r="I258" t="s">
        <v>761</v>
      </c>
      <c r="J258">
        <v>0</v>
      </c>
      <c r="K258">
        <v>0</v>
      </c>
      <c r="L258">
        <v>0</v>
      </c>
      <c r="M258">
        <v>0</v>
      </c>
      <c r="N258">
        <v>0</v>
      </c>
      <c r="O258">
        <v>0</v>
      </c>
    </row>
    <row r="259" spans="1:15" x14ac:dyDescent="0.4">
      <c r="A259">
        <v>42201</v>
      </c>
      <c r="B259">
        <v>852</v>
      </c>
      <c r="C259">
        <v>8528024</v>
      </c>
      <c r="D259" t="s">
        <v>243</v>
      </c>
      <c r="E259" t="s">
        <v>244</v>
      </c>
      <c r="F259" t="s">
        <v>762</v>
      </c>
      <c r="G259" t="s">
        <v>240</v>
      </c>
      <c r="H259" t="s">
        <v>246</v>
      </c>
      <c r="I259" t="s">
        <v>763</v>
      </c>
      <c r="J259">
        <v>0</v>
      </c>
      <c r="K259">
        <v>0</v>
      </c>
      <c r="L259">
        <v>0</v>
      </c>
      <c r="M259">
        <v>0</v>
      </c>
      <c r="N259">
        <v>0</v>
      </c>
      <c r="O259">
        <v>0</v>
      </c>
    </row>
    <row r="260" spans="1:15" x14ac:dyDescent="0.4">
      <c r="A260">
        <v>42201</v>
      </c>
      <c r="B260">
        <v>852</v>
      </c>
      <c r="C260">
        <v>8528107</v>
      </c>
      <c r="D260" t="s">
        <v>243</v>
      </c>
      <c r="E260" t="s">
        <v>244</v>
      </c>
      <c r="F260" t="s">
        <v>764</v>
      </c>
      <c r="G260" t="s">
        <v>240</v>
      </c>
      <c r="H260" t="s">
        <v>246</v>
      </c>
      <c r="I260" t="s">
        <v>765</v>
      </c>
      <c r="J260">
        <v>0</v>
      </c>
      <c r="K260">
        <v>0</v>
      </c>
      <c r="L260">
        <v>0</v>
      </c>
      <c r="M260">
        <v>0</v>
      </c>
      <c r="N260">
        <v>0</v>
      </c>
      <c r="O260">
        <v>0</v>
      </c>
    </row>
    <row r="261" spans="1:15" x14ac:dyDescent="0.4">
      <c r="A261">
        <v>42201</v>
      </c>
      <c r="B261">
        <v>850</v>
      </c>
      <c r="C261">
        <v>8500041</v>
      </c>
      <c r="D261" t="s">
        <v>243</v>
      </c>
      <c r="E261" t="s">
        <v>244</v>
      </c>
      <c r="F261" t="s">
        <v>766</v>
      </c>
      <c r="G261" t="s">
        <v>240</v>
      </c>
      <c r="H261" t="s">
        <v>246</v>
      </c>
      <c r="I261" t="s">
        <v>767</v>
      </c>
      <c r="J261">
        <v>0</v>
      </c>
      <c r="K261">
        <v>0</v>
      </c>
      <c r="L261">
        <v>1</v>
      </c>
      <c r="M261">
        <v>0</v>
      </c>
      <c r="N261">
        <v>0</v>
      </c>
      <c r="O261">
        <v>0</v>
      </c>
    </row>
    <row r="262" spans="1:15" x14ac:dyDescent="0.4">
      <c r="A262">
        <v>42201</v>
      </c>
      <c r="B262">
        <v>850</v>
      </c>
      <c r="C262">
        <v>8500853</v>
      </c>
      <c r="D262" t="s">
        <v>243</v>
      </c>
      <c r="E262" t="s">
        <v>244</v>
      </c>
      <c r="F262" t="s">
        <v>768</v>
      </c>
      <c r="G262" t="s">
        <v>240</v>
      </c>
      <c r="H262" t="s">
        <v>246</v>
      </c>
      <c r="I262" t="s">
        <v>769</v>
      </c>
      <c r="J262">
        <v>0</v>
      </c>
      <c r="K262">
        <v>0</v>
      </c>
      <c r="L262">
        <v>0</v>
      </c>
      <c r="M262">
        <v>0</v>
      </c>
      <c r="N262">
        <v>0</v>
      </c>
      <c r="O262">
        <v>0</v>
      </c>
    </row>
    <row r="263" spans="1:15" x14ac:dyDescent="0.4">
      <c r="A263">
        <v>42201</v>
      </c>
      <c r="B263">
        <v>85102</v>
      </c>
      <c r="C263">
        <v>8510253</v>
      </c>
      <c r="D263" t="s">
        <v>243</v>
      </c>
      <c r="E263" t="s">
        <v>244</v>
      </c>
      <c r="F263" t="s">
        <v>770</v>
      </c>
      <c r="G263" t="s">
        <v>240</v>
      </c>
      <c r="H263" t="s">
        <v>246</v>
      </c>
      <c r="I263" t="s">
        <v>771</v>
      </c>
      <c r="J263">
        <v>0</v>
      </c>
      <c r="K263">
        <v>0</v>
      </c>
      <c r="L263">
        <v>0</v>
      </c>
      <c r="M263">
        <v>0</v>
      </c>
      <c r="N263">
        <v>0</v>
      </c>
      <c r="O263">
        <v>0</v>
      </c>
    </row>
    <row r="264" spans="1:15" x14ac:dyDescent="0.4">
      <c r="A264">
        <v>42201</v>
      </c>
      <c r="B264">
        <v>852</v>
      </c>
      <c r="C264">
        <v>8528053</v>
      </c>
      <c r="D264" t="s">
        <v>243</v>
      </c>
      <c r="E264" t="s">
        <v>244</v>
      </c>
      <c r="F264" t="s">
        <v>772</v>
      </c>
      <c r="G264" t="s">
        <v>240</v>
      </c>
      <c r="H264" t="s">
        <v>246</v>
      </c>
      <c r="I264" t="s">
        <v>773</v>
      </c>
      <c r="J264">
        <v>0</v>
      </c>
      <c r="K264">
        <v>0</v>
      </c>
      <c r="L264">
        <v>1</v>
      </c>
      <c r="M264">
        <v>0</v>
      </c>
      <c r="N264">
        <v>0</v>
      </c>
      <c r="O264">
        <v>0</v>
      </c>
    </row>
    <row r="265" spans="1:15" x14ac:dyDescent="0.4">
      <c r="A265">
        <v>42201</v>
      </c>
      <c r="B265">
        <v>852</v>
      </c>
      <c r="C265">
        <v>8528015</v>
      </c>
      <c r="D265" t="s">
        <v>243</v>
      </c>
      <c r="E265" t="s">
        <v>244</v>
      </c>
      <c r="F265" t="s">
        <v>774</v>
      </c>
      <c r="G265" t="s">
        <v>240</v>
      </c>
      <c r="H265" t="s">
        <v>246</v>
      </c>
      <c r="I265" t="s">
        <v>775</v>
      </c>
      <c r="J265">
        <v>0</v>
      </c>
      <c r="K265">
        <v>0</v>
      </c>
      <c r="L265">
        <v>0</v>
      </c>
      <c r="M265">
        <v>0</v>
      </c>
      <c r="N265">
        <v>0</v>
      </c>
      <c r="O265">
        <v>0</v>
      </c>
    </row>
    <row r="266" spans="1:15" x14ac:dyDescent="0.4">
      <c r="A266">
        <v>42201</v>
      </c>
      <c r="B266">
        <v>85104</v>
      </c>
      <c r="C266">
        <v>8510402</v>
      </c>
      <c r="D266" t="s">
        <v>243</v>
      </c>
      <c r="E266" t="s">
        <v>244</v>
      </c>
      <c r="F266" t="s">
        <v>776</v>
      </c>
      <c r="G266" t="s">
        <v>240</v>
      </c>
      <c r="H266" t="s">
        <v>246</v>
      </c>
      <c r="I266" t="s">
        <v>777</v>
      </c>
      <c r="J266">
        <v>0</v>
      </c>
      <c r="K266">
        <v>0</v>
      </c>
      <c r="L266">
        <v>0</v>
      </c>
      <c r="M266">
        <v>0</v>
      </c>
      <c r="N266">
        <v>0</v>
      </c>
      <c r="O266">
        <v>0</v>
      </c>
    </row>
    <row r="267" spans="1:15" x14ac:dyDescent="0.4">
      <c r="A267">
        <v>42201</v>
      </c>
      <c r="B267">
        <v>852</v>
      </c>
      <c r="C267">
        <v>8528001</v>
      </c>
      <c r="D267" t="s">
        <v>243</v>
      </c>
      <c r="E267" t="s">
        <v>244</v>
      </c>
      <c r="F267" t="s">
        <v>778</v>
      </c>
      <c r="G267" t="s">
        <v>240</v>
      </c>
      <c r="H267" t="s">
        <v>246</v>
      </c>
      <c r="I267" t="s">
        <v>779</v>
      </c>
      <c r="J267">
        <v>0</v>
      </c>
      <c r="K267">
        <v>0</v>
      </c>
      <c r="L267">
        <v>0</v>
      </c>
      <c r="M267">
        <v>0</v>
      </c>
      <c r="N267">
        <v>0</v>
      </c>
      <c r="O267">
        <v>0</v>
      </c>
    </row>
    <row r="268" spans="1:15" x14ac:dyDescent="0.4">
      <c r="A268">
        <v>42201</v>
      </c>
      <c r="B268">
        <v>850</v>
      </c>
      <c r="C268">
        <v>8500833</v>
      </c>
      <c r="D268" t="s">
        <v>243</v>
      </c>
      <c r="E268" t="s">
        <v>244</v>
      </c>
      <c r="F268" t="s">
        <v>780</v>
      </c>
      <c r="G268" t="s">
        <v>240</v>
      </c>
      <c r="H268" t="s">
        <v>246</v>
      </c>
      <c r="I268" t="s">
        <v>781</v>
      </c>
      <c r="J268">
        <v>0</v>
      </c>
      <c r="K268">
        <v>0</v>
      </c>
      <c r="L268">
        <v>0</v>
      </c>
      <c r="M268">
        <v>0</v>
      </c>
      <c r="N268">
        <v>0</v>
      </c>
      <c r="O268">
        <v>0</v>
      </c>
    </row>
    <row r="269" spans="1:15" x14ac:dyDescent="0.4">
      <c r="A269">
        <v>42201</v>
      </c>
      <c r="B269">
        <v>850</v>
      </c>
      <c r="C269">
        <v>8500932</v>
      </c>
      <c r="D269" t="s">
        <v>243</v>
      </c>
      <c r="E269" t="s">
        <v>244</v>
      </c>
      <c r="F269" t="s">
        <v>782</v>
      </c>
      <c r="G269" t="s">
        <v>240</v>
      </c>
      <c r="H269" t="s">
        <v>246</v>
      </c>
      <c r="I269" t="s">
        <v>783</v>
      </c>
      <c r="J269">
        <v>0</v>
      </c>
      <c r="K269">
        <v>0</v>
      </c>
      <c r="L269">
        <v>1</v>
      </c>
      <c r="M269">
        <v>0</v>
      </c>
      <c r="N269">
        <v>0</v>
      </c>
      <c r="O269">
        <v>0</v>
      </c>
    </row>
    <row r="270" spans="1:15" x14ac:dyDescent="0.4">
      <c r="A270">
        <v>42201</v>
      </c>
      <c r="B270">
        <v>85123</v>
      </c>
      <c r="C270">
        <v>8512327</v>
      </c>
      <c r="D270" t="s">
        <v>243</v>
      </c>
      <c r="E270" t="s">
        <v>244</v>
      </c>
      <c r="F270" t="s">
        <v>784</v>
      </c>
      <c r="G270" t="s">
        <v>240</v>
      </c>
      <c r="H270" t="s">
        <v>246</v>
      </c>
      <c r="I270" t="s">
        <v>785</v>
      </c>
      <c r="J270">
        <v>0</v>
      </c>
      <c r="K270">
        <v>0</v>
      </c>
      <c r="L270">
        <v>0</v>
      </c>
      <c r="M270">
        <v>0</v>
      </c>
      <c r="N270">
        <v>0</v>
      </c>
      <c r="O270">
        <v>0</v>
      </c>
    </row>
    <row r="271" spans="1:15" x14ac:dyDescent="0.4">
      <c r="A271">
        <v>42201</v>
      </c>
      <c r="B271">
        <v>850</v>
      </c>
      <c r="C271">
        <v>8500073</v>
      </c>
      <c r="D271" t="s">
        <v>243</v>
      </c>
      <c r="E271" t="s">
        <v>244</v>
      </c>
      <c r="F271" t="s">
        <v>786</v>
      </c>
      <c r="G271" t="s">
        <v>240</v>
      </c>
      <c r="H271" t="s">
        <v>246</v>
      </c>
      <c r="I271" t="s">
        <v>787</v>
      </c>
      <c r="J271">
        <v>0</v>
      </c>
      <c r="K271">
        <v>0</v>
      </c>
      <c r="L271">
        <v>0</v>
      </c>
      <c r="M271">
        <v>0</v>
      </c>
      <c r="N271">
        <v>0</v>
      </c>
      <c r="O271">
        <v>0</v>
      </c>
    </row>
    <row r="272" spans="1:15" x14ac:dyDescent="0.4">
      <c r="A272">
        <v>42201</v>
      </c>
      <c r="B272">
        <v>850</v>
      </c>
      <c r="C272">
        <v>8500855</v>
      </c>
      <c r="D272" t="s">
        <v>243</v>
      </c>
      <c r="E272" t="s">
        <v>244</v>
      </c>
      <c r="F272" t="s">
        <v>788</v>
      </c>
      <c r="G272" t="s">
        <v>240</v>
      </c>
      <c r="H272" t="s">
        <v>246</v>
      </c>
      <c r="I272" t="s">
        <v>789</v>
      </c>
      <c r="J272">
        <v>0</v>
      </c>
      <c r="K272">
        <v>0</v>
      </c>
      <c r="L272">
        <v>0</v>
      </c>
      <c r="M272">
        <v>0</v>
      </c>
      <c r="N272">
        <v>0</v>
      </c>
      <c r="O272">
        <v>0</v>
      </c>
    </row>
    <row r="273" spans="1:15" x14ac:dyDescent="0.4">
      <c r="A273">
        <v>42201</v>
      </c>
      <c r="B273">
        <v>85101</v>
      </c>
      <c r="C273">
        <v>8510116</v>
      </c>
      <c r="D273" t="s">
        <v>243</v>
      </c>
      <c r="E273" t="s">
        <v>244</v>
      </c>
      <c r="F273" t="s">
        <v>790</v>
      </c>
      <c r="G273" t="s">
        <v>240</v>
      </c>
      <c r="H273" t="s">
        <v>246</v>
      </c>
      <c r="I273" t="s">
        <v>791</v>
      </c>
      <c r="J273">
        <v>0</v>
      </c>
      <c r="K273">
        <v>0</v>
      </c>
      <c r="L273">
        <v>0</v>
      </c>
      <c r="M273">
        <v>0</v>
      </c>
      <c r="N273">
        <v>0</v>
      </c>
      <c r="O273">
        <v>0</v>
      </c>
    </row>
    <row r="274" spans="1:15" x14ac:dyDescent="0.4">
      <c r="A274">
        <v>42201</v>
      </c>
      <c r="B274">
        <v>850</v>
      </c>
      <c r="C274">
        <v>8500911</v>
      </c>
      <c r="D274" t="s">
        <v>243</v>
      </c>
      <c r="E274" t="s">
        <v>244</v>
      </c>
      <c r="F274" t="s">
        <v>792</v>
      </c>
      <c r="G274" t="s">
        <v>240</v>
      </c>
      <c r="H274" t="s">
        <v>246</v>
      </c>
      <c r="I274" t="s">
        <v>793</v>
      </c>
      <c r="J274">
        <v>0</v>
      </c>
      <c r="K274">
        <v>0</v>
      </c>
      <c r="L274">
        <v>0</v>
      </c>
      <c r="M274">
        <v>0</v>
      </c>
      <c r="N274">
        <v>0</v>
      </c>
      <c r="O274">
        <v>0</v>
      </c>
    </row>
    <row r="275" spans="1:15" x14ac:dyDescent="0.4">
      <c r="A275">
        <v>42201</v>
      </c>
      <c r="B275">
        <v>850</v>
      </c>
      <c r="C275">
        <v>8500915</v>
      </c>
      <c r="D275" t="s">
        <v>243</v>
      </c>
      <c r="E275" t="s">
        <v>244</v>
      </c>
      <c r="F275" t="s">
        <v>794</v>
      </c>
      <c r="G275" t="s">
        <v>240</v>
      </c>
      <c r="H275" t="s">
        <v>246</v>
      </c>
      <c r="I275" t="s">
        <v>795</v>
      </c>
      <c r="J275">
        <v>0</v>
      </c>
      <c r="K275">
        <v>0</v>
      </c>
      <c r="L275">
        <v>0</v>
      </c>
      <c r="M275">
        <v>0</v>
      </c>
      <c r="N275">
        <v>0</v>
      </c>
      <c r="O275">
        <v>0</v>
      </c>
    </row>
    <row r="276" spans="1:15" x14ac:dyDescent="0.4">
      <c r="A276">
        <v>42201</v>
      </c>
      <c r="B276">
        <v>850</v>
      </c>
      <c r="C276">
        <v>8500804</v>
      </c>
      <c r="D276" t="s">
        <v>243</v>
      </c>
      <c r="E276" t="s">
        <v>244</v>
      </c>
      <c r="F276" t="s">
        <v>796</v>
      </c>
      <c r="G276" t="s">
        <v>240</v>
      </c>
      <c r="H276" t="s">
        <v>246</v>
      </c>
      <c r="I276" t="s">
        <v>797</v>
      </c>
      <c r="J276">
        <v>0</v>
      </c>
      <c r="K276">
        <v>0</v>
      </c>
      <c r="L276">
        <v>0</v>
      </c>
      <c r="M276">
        <v>0</v>
      </c>
      <c r="N276">
        <v>0</v>
      </c>
      <c r="O276">
        <v>0</v>
      </c>
    </row>
    <row r="277" spans="1:15" x14ac:dyDescent="0.4">
      <c r="A277">
        <v>42201</v>
      </c>
      <c r="B277">
        <v>850</v>
      </c>
      <c r="C277">
        <v>8500914</v>
      </c>
      <c r="D277" t="s">
        <v>243</v>
      </c>
      <c r="E277" t="s">
        <v>244</v>
      </c>
      <c r="F277" t="s">
        <v>798</v>
      </c>
      <c r="G277" t="s">
        <v>240</v>
      </c>
      <c r="H277" t="s">
        <v>246</v>
      </c>
      <c r="I277" t="s">
        <v>799</v>
      </c>
      <c r="J277">
        <v>0</v>
      </c>
      <c r="K277">
        <v>0</v>
      </c>
      <c r="L277">
        <v>0</v>
      </c>
      <c r="M277">
        <v>0</v>
      </c>
      <c r="N277">
        <v>0</v>
      </c>
      <c r="O277">
        <v>0</v>
      </c>
    </row>
    <row r="278" spans="1:15" x14ac:dyDescent="0.4">
      <c r="A278">
        <v>42201</v>
      </c>
      <c r="B278">
        <v>850</v>
      </c>
      <c r="C278">
        <v>8500985</v>
      </c>
      <c r="D278" t="s">
        <v>243</v>
      </c>
      <c r="E278" t="s">
        <v>244</v>
      </c>
      <c r="F278" t="s">
        <v>800</v>
      </c>
      <c r="G278" t="s">
        <v>240</v>
      </c>
      <c r="H278" t="s">
        <v>246</v>
      </c>
      <c r="I278" t="s">
        <v>801</v>
      </c>
      <c r="J278">
        <v>0</v>
      </c>
      <c r="K278">
        <v>0</v>
      </c>
      <c r="L278">
        <v>0</v>
      </c>
      <c r="M278">
        <v>0</v>
      </c>
      <c r="N278">
        <v>0</v>
      </c>
      <c r="O278">
        <v>0</v>
      </c>
    </row>
    <row r="279" spans="1:15" x14ac:dyDescent="0.4">
      <c r="A279">
        <v>42201</v>
      </c>
      <c r="B279">
        <v>852</v>
      </c>
      <c r="C279">
        <v>8528006</v>
      </c>
      <c r="D279" t="s">
        <v>243</v>
      </c>
      <c r="E279" t="s">
        <v>244</v>
      </c>
      <c r="F279" t="s">
        <v>802</v>
      </c>
      <c r="G279" t="s">
        <v>240</v>
      </c>
      <c r="H279" t="s">
        <v>246</v>
      </c>
      <c r="I279" t="s">
        <v>803</v>
      </c>
      <c r="J279">
        <v>0</v>
      </c>
      <c r="K279">
        <v>0</v>
      </c>
      <c r="L279">
        <v>0</v>
      </c>
      <c r="M279">
        <v>0</v>
      </c>
      <c r="N279">
        <v>0</v>
      </c>
      <c r="O279">
        <v>0</v>
      </c>
    </row>
    <row r="280" spans="1:15" x14ac:dyDescent="0.4">
      <c r="A280">
        <v>42201</v>
      </c>
      <c r="B280">
        <v>852</v>
      </c>
      <c r="C280">
        <v>8528117</v>
      </c>
      <c r="D280" t="s">
        <v>243</v>
      </c>
      <c r="E280" t="s">
        <v>244</v>
      </c>
      <c r="F280" t="s">
        <v>804</v>
      </c>
      <c r="G280" t="s">
        <v>240</v>
      </c>
      <c r="H280" t="s">
        <v>246</v>
      </c>
      <c r="I280" t="s">
        <v>805</v>
      </c>
      <c r="J280">
        <v>0</v>
      </c>
      <c r="K280">
        <v>0</v>
      </c>
      <c r="L280">
        <v>0</v>
      </c>
      <c r="M280">
        <v>0</v>
      </c>
      <c r="N280">
        <v>0</v>
      </c>
      <c r="O280">
        <v>0</v>
      </c>
    </row>
    <row r="281" spans="1:15" x14ac:dyDescent="0.4">
      <c r="A281">
        <v>42201</v>
      </c>
      <c r="B281">
        <v>85101</v>
      </c>
      <c r="C281">
        <v>8510136</v>
      </c>
      <c r="D281" t="s">
        <v>243</v>
      </c>
      <c r="E281" t="s">
        <v>244</v>
      </c>
      <c r="F281" t="s">
        <v>806</v>
      </c>
      <c r="G281" t="s">
        <v>240</v>
      </c>
      <c r="H281" t="s">
        <v>246</v>
      </c>
      <c r="I281" t="s">
        <v>807</v>
      </c>
      <c r="J281">
        <v>0</v>
      </c>
      <c r="K281">
        <v>0</v>
      </c>
      <c r="L281">
        <v>0</v>
      </c>
      <c r="M281">
        <v>0</v>
      </c>
      <c r="N281">
        <v>0</v>
      </c>
      <c r="O281">
        <v>0</v>
      </c>
    </row>
    <row r="282" spans="1:15" x14ac:dyDescent="0.4">
      <c r="A282">
        <v>42201</v>
      </c>
      <c r="B282">
        <v>850</v>
      </c>
      <c r="C282">
        <v>8500996</v>
      </c>
      <c r="D282" t="s">
        <v>243</v>
      </c>
      <c r="E282" t="s">
        <v>244</v>
      </c>
      <c r="F282" t="s">
        <v>808</v>
      </c>
      <c r="G282" t="s">
        <v>240</v>
      </c>
      <c r="H282" t="s">
        <v>246</v>
      </c>
      <c r="I282" t="s">
        <v>809</v>
      </c>
      <c r="J282">
        <v>0</v>
      </c>
      <c r="K282">
        <v>0</v>
      </c>
      <c r="L282">
        <v>1</v>
      </c>
      <c r="M282">
        <v>0</v>
      </c>
      <c r="N282">
        <v>0</v>
      </c>
      <c r="O282">
        <v>0</v>
      </c>
    </row>
    <row r="283" spans="1:15" x14ac:dyDescent="0.4">
      <c r="A283">
        <v>42201</v>
      </c>
      <c r="B283">
        <v>850</v>
      </c>
      <c r="C283">
        <v>8500995</v>
      </c>
      <c r="D283" t="s">
        <v>243</v>
      </c>
      <c r="E283" t="s">
        <v>244</v>
      </c>
      <c r="F283" t="s">
        <v>810</v>
      </c>
      <c r="G283" t="s">
        <v>240</v>
      </c>
      <c r="H283" t="s">
        <v>246</v>
      </c>
      <c r="I283" t="s">
        <v>811</v>
      </c>
      <c r="J283">
        <v>0</v>
      </c>
      <c r="K283">
        <v>0</v>
      </c>
      <c r="L283">
        <v>0</v>
      </c>
      <c r="M283">
        <v>0</v>
      </c>
      <c r="N283">
        <v>0</v>
      </c>
      <c r="O283">
        <v>0</v>
      </c>
    </row>
    <row r="284" spans="1:15" x14ac:dyDescent="0.4">
      <c r="A284">
        <v>42201</v>
      </c>
      <c r="B284">
        <v>850</v>
      </c>
      <c r="C284">
        <v>8500016</v>
      </c>
      <c r="D284" t="s">
        <v>243</v>
      </c>
      <c r="E284" t="s">
        <v>244</v>
      </c>
      <c r="F284" t="s">
        <v>812</v>
      </c>
      <c r="G284" t="s">
        <v>240</v>
      </c>
      <c r="H284" t="s">
        <v>246</v>
      </c>
      <c r="I284" t="s">
        <v>813</v>
      </c>
      <c r="J284">
        <v>0</v>
      </c>
      <c r="K284">
        <v>0</v>
      </c>
      <c r="L284">
        <v>0</v>
      </c>
      <c r="M284">
        <v>0</v>
      </c>
      <c r="N284">
        <v>0</v>
      </c>
      <c r="O284">
        <v>0</v>
      </c>
    </row>
    <row r="285" spans="1:15" x14ac:dyDescent="0.4">
      <c r="A285">
        <v>42201</v>
      </c>
      <c r="B285">
        <v>85103</v>
      </c>
      <c r="C285">
        <v>8510301</v>
      </c>
      <c r="D285" t="s">
        <v>243</v>
      </c>
      <c r="E285" t="s">
        <v>244</v>
      </c>
      <c r="F285" t="s">
        <v>814</v>
      </c>
      <c r="G285" t="s">
        <v>240</v>
      </c>
      <c r="H285" t="s">
        <v>246</v>
      </c>
      <c r="I285" t="s">
        <v>815</v>
      </c>
      <c r="J285">
        <v>0</v>
      </c>
      <c r="K285">
        <v>0</v>
      </c>
      <c r="L285">
        <v>1</v>
      </c>
      <c r="M285">
        <v>0</v>
      </c>
      <c r="N285">
        <v>0</v>
      </c>
      <c r="O285">
        <v>0</v>
      </c>
    </row>
    <row r="286" spans="1:15" x14ac:dyDescent="0.4">
      <c r="A286">
        <v>42201</v>
      </c>
      <c r="B286">
        <v>850</v>
      </c>
      <c r="C286">
        <v>8500068</v>
      </c>
      <c r="D286" t="s">
        <v>243</v>
      </c>
      <c r="E286" t="s">
        <v>244</v>
      </c>
      <c r="F286" t="s">
        <v>816</v>
      </c>
      <c r="G286" t="s">
        <v>240</v>
      </c>
      <c r="H286" t="s">
        <v>246</v>
      </c>
      <c r="I286" t="s">
        <v>817</v>
      </c>
      <c r="J286">
        <v>0</v>
      </c>
      <c r="K286">
        <v>0</v>
      </c>
      <c r="L286">
        <v>0</v>
      </c>
      <c r="M286">
        <v>0</v>
      </c>
      <c r="N286">
        <v>0</v>
      </c>
      <c r="O286">
        <v>0</v>
      </c>
    </row>
    <row r="287" spans="1:15" x14ac:dyDescent="0.4">
      <c r="A287">
        <v>42201</v>
      </c>
      <c r="B287">
        <v>852</v>
      </c>
      <c r="C287">
        <v>8528022</v>
      </c>
      <c r="D287" t="s">
        <v>243</v>
      </c>
      <c r="E287" t="s">
        <v>244</v>
      </c>
      <c r="F287" t="s">
        <v>818</v>
      </c>
      <c r="G287" t="s">
        <v>240</v>
      </c>
      <c r="H287" t="s">
        <v>246</v>
      </c>
      <c r="I287" t="s">
        <v>819</v>
      </c>
      <c r="J287">
        <v>0</v>
      </c>
      <c r="K287">
        <v>0</v>
      </c>
      <c r="L287">
        <v>0</v>
      </c>
      <c r="M287">
        <v>0</v>
      </c>
      <c r="N287">
        <v>0</v>
      </c>
      <c r="O287">
        <v>0</v>
      </c>
    </row>
    <row r="288" spans="1:15" x14ac:dyDescent="0.4">
      <c r="A288">
        <v>42201</v>
      </c>
      <c r="B288">
        <v>852</v>
      </c>
      <c r="C288">
        <v>8528012</v>
      </c>
      <c r="D288" t="s">
        <v>243</v>
      </c>
      <c r="E288" t="s">
        <v>244</v>
      </c>
      <c r="F288" t="s">
        <v>820</v>
      </c>
      <c r="G288" t="s">
        <v>240</v>
      </c>
      <c r="H288" t="s">
        <v>246</v>
      </c>
      <c r="I288" t="s">
        <v>821</v>
      </c>
      <c r="J288">
        <v>0</v>
      </c>
      <c r="K288">
        <v>0</v>
      </c>
      <c r="L288">
        <v>0</v>
      </c>
      <c r="M288">
        <v>0</v>
      </c>
      <c r="N288">
        <v>0</v>
      </c>
      <c r="O288">
        <v>0</v>
      </c>
    </row>
    <row r="289" spans="1:15" x14ac:dyDescent="0.4">
      <c r="A289">
        <v>42201</v>
      </c>
      <c r="B289">
        <v>85101</v>
      </c>
      <c r="C289">
        <v>8510104</v>
      </c>
      <c r="D289" t="s">
        <v>243</v>
      </c>
      <c r="E289" t="s">
        <v>244</v>
      </c>
      <c r="F289" t="s">
        <v>822</v>
      </c>
      <c r="G289" t="s">
        <v>240</v>
      </c>
      <c r="H289" t="s">
        <v>246</v>
      </c>
      <c r="I289" t="s">
        <v>823</v>
      </c>
      <c r="J289">
        <v>0</v>
      </c>
      <c r="K289">
        <v>0</v>
      </c>
      <c r="L289">
        <v>0</v>
      </c>
      <c r="M289">
        <v>0</v>
      </c>
      <c r="N289">
        <v>0</v>
      </c>
      <c r="O289">
        <v>0</v>
      </c>
    </row>
    <row r="290" spans="1:15" x14ac:dyDescent="0.4">
      <c r="A290">
        <v>42201</v>
      </c>
      <c r="B290">
        <v>850</v>
      </c>
      <c r="C290">
        <v>8500904</v>
      </c>
      <c r="D290" t="s">
        <v>243</v>
      </c>
      <c r="E290" t="s">
        <v>244</v>
      </c>
      <c r="F290" t="s">
        <v>824</v>
      </c>
      <c r="G290" t="s">
        <v>240</v>
      </c>
      <c r="H290" t="s">
        <v>246</v>
      </c>
      <c r="I290" t="s">
        <v>825</v>
      </c>
      <c r="J290">
        <v>0</v>
      </c>
      <c r="K290">
        <v>0</v>
      </c>
      <c r="L290">
        <v>0</v>
      </c>
      <c r="M290">
        <v>0</v>
      </c>
      <c r="N290">
        <v>0</v>
      </c>
      <c r="O290">
        <v>0</v>
      </c>
    </row>
    <row r="291" spans="1:15" x14ac:dyDescent="0.4">
      <c r="A291">
        <v>42201</v>
      </c>
      <c r="B291">
        <v>850</v>
      </c>
      <c r="C291">
        <v>8500851</v>
      </c>
      <c r="D291" t="s">
        <v>243</v>
      </c>
      <c r="E291" t="s">
        <v>244</v>
      </c>
      <c r="F291" t="s">
        <v>826</v>
      </c>
      <c r="G291" t="s">
        <v>240</v>
      </c>
      <c r="H291" t="s">
        <v>246</v>
      </c>
      <c r="I291" t="s">
        <v>827</v>
      </c>
      <c r="J291">
        <v>0</v>
      </c>
      <c r="K291">
        <v>0</v>
      </c>
      <c r="L291">
        <v>0</v>
      </c>
      <c r="M291">
        <v>0</v>
      </c>
      <c r="N291">
        <v>0</v>
      </c>
      <c r="O291">
        <v>0</v>
      </c>
    </row>
    <row r="292" spans="1:15" x14ac:dyDescent="0.4">
      <c r="A292">
        <v>42201</v>
      </c>
      <c r="B292">
        <v>850</v>
      </c>
      <c r="C292">
        <v>8500935</v>
      </c>
      <c r="D292" t="s">
        <v>243</v>
      </c>
      <c r="E292" t="s">
        <v>244</v>
      </c>
      <c r="F292" t="s">
        <v>828</v>
      </c>
      <c r="G292" t="s">
        <v>240</v>
      </c>
      <c r="H292" t="s">
        <v>246</v>
      </c>
      <c r="I292" t="s">
        <v>829</v>
      </c>
      <c r="J292">
        <v>0</v>
      </c>
      <c r="K292">
        <v>0</v>
      </c>
      <c r="L292">
        <v>0</v>
      </c>
      <c r="M292">
        <v>0</v>
      </c>
      <c r="N292">
        <v>0</v>
      </c>
      <c r="O292">
        <v>0</v>
      </c>
    </row>
    <row r="293" spans="1:15" x14ac:dyDescent="0.4">
      <c r="A293">
        <v>42201</v>
      </c>
      <c r="B293">
        <v>850</v>
      </c>
      <c r="C293">
        <v>8500026</v>
      </c>
      <c r="D293" t="s">
        <v>243</v>
      </c>
      <c r="E293" t="s">
        <v>244</v>
      </c>
      <c r="F293" t="s">
        <v>830</v>
      </c>
      <c r="G293" t="s">
        <v>240</v>
      </c>
      <c r="H293" t="s">
        <v>246</v>
      </c>
      <c r="I293" t="s">
        <v>831</v>
      </c>
      <c r="J293">
        <v>0</v>
      </c>
      <c r="K293">
        <v>0</v>
      </c>
      <c r="L293">
        <v>0</v>
      </c>
      <c r="M293">
        <v>0</v>
      </c>
      <c r="N293">
        <v>0</v>
      </c>
      <c r="O293">
        <v>0</v>
      </c>
    </row>
    <row r="294" spans="1:15" x14ac:dyDescent="0.4">
      <c r="A294">
        <v>42201</v>
      </c>
      <c r="B294">
        <v>850</v>
      </c>
      <c r="C294">
        <v>8500972</v>
      </c>
      <c r="D294" t="s">
        <v>243</v>
      </c>
      <c r="E294" t="s">
        <v>244</v>
      </c>
      <c r="F294" t="s">
        <v>832</v>
      </c>
      <c r="G294" t="s">
        <v>240</v>
      </c>
      <c r="H294" t="s">
        <v>246</v>
      </c>
      <c r="I294" t="s">
        <v>833</v>
      </c>
      <c r="J294">
        <v>0</v>
      </c>
      <c r="K294">
        <v>0</v>
      </c>
      <c r="L294">
        <v>0</v>
      </c>
      <c r="M294">
        <v>0</v>
      </c>
      <c r="N294">
        <v>0</v>
      </c>
      <c r="O294">
        <v>0</v>
      </c>
    </row>
    <row r="295" spans="1:15" x14ac:dyDescent="0.4">
      <c r="A295">
        <v>42201</v>
      </c>
      <c r="B295">
        <v>852</v>
      </c>
      <c r="C295">
        <v>8528131</v>
      </c>
      <c r="D295" t="s">
        <v>243</v>
      </c>
      <c r="E295" t="s">
        <v>244</v>
      </c>
      <c r="F295" t="s">
        <v>834</v>
      </c>
      <c r="G295" t="s">
        <v>240</v>
      </c>
      <c r="H295" t="s">
        <v>246</v>
      </c>
      <c r="I295" t="s">
        <v>835</v>
      </c>
      <c r="J295">
        <v>0</v>
      </c>
      <c r="K295">
        <v>0</v>
      </c>
      <c r="L295">
        <v>0</v>
      </c>
      <c r="M295">
        <v>0</v>
      </c>
      <c r="N295">
        <v>0</v>
      </c>
      <c r="O295">
        <v>0</v>
      </c>
    </row>
    <row r="296" spans="1:15" x14ac:dyDescent="0.4">
      <c r="A296">
        <v>42201</v>
      </c>
      <c r="B296">
        <v>852</v>
      </c>
      <c r="C296">
        <v>8528116</v>
      </c>
      <c r="D296" t="s">
        <v>243</v>
      </c>
      <c r="E296" t="s">
        <v>244</v>
      </c>
      <c r="F296" t="s">
        <v>836</v>
      </c>
      <c r="G296" t="s">
        <v>240</v>
      </c>
      <c r="H296" t="s">
        <v>246</v>
      </c>
      <c r="I296" t="s">
        <v>837</v>
      </c>
      <c r="J296">
        <v>0</v>
      </c>
      <c r="K296">
        <v>0</v>
      </c>
      <c r="L296">
        <v>0</v>
      </c>
      <c r="M296">
        <v>0</v>
      </c>
      <c r="N296">
        <v>0</v>
      </c>
      <c r="O296">
        <v>0</v>
      </c>
    </row>
    <row r="297" spans="1:15" x14ac:dyDescent="0.4">
      <c r="A297">
        <v>42201</v>
      </c>
      <c r="B297">
        <v>852</v>
      </c>
      <c r="C297">
        <v>8528002</v>
      </c>
      <c r="D297" t="s">
        <v>243</v>
      </c>
      <c r="E297" t="s">
        <v>244</v>
      </c>
      <c r="F297" t="s">
        <v>838</v>
      </c>
      <c r="G297" t="s">
        <v>240</v>
      </c>
      <c r="H297" t="s">
        <v>246</v>
      </c>
      <c r="I297" t="s">
        <v>839</v>
      </c>
      <c r="J297">
        <v>0</v>
      </c>
      <c r="K297">
        <v>0</v>
      </c>
      <c r="L297">
        <v>0</v>
      </c>
      <c r="M297">
        <v>0</v>
      </c>
      <c r="N297">
        <v>0</v>
      </c>
      <c r="O297">
        <v>0</v>
      </c>
    </row>
    <row r="298" spans="1:15" x14ac:dyDescent="0.4">
      <c r="A298">
        <v>42201</v>
      </c>
      <c r="B298">
        <v>852</v>
      </c>
      <c r="C298">
        <v>8528016</v>
      </c>
      <c r="D298" t="s">
        <v>243</v>
      </c>
      <c r="E298" t="s">
        <v>244</v>
      </c>
      <c r="F298" t="s">
        <v>840</v>
      </c>
      <c r="G298" t="s">
        <v>240</v>
      </c>
      <c r="H298" t="s">
        <v>246</v>
      </c>
      <c r="I298" t="s">
        <v>841</v>
      </c>
      <c r="J298">
        <v>0</v>
      </c>
      <c r="K298">
        <v>0</v>
      </c>
      <c r="L298">
        <v>0</v>
      </c>
      <c r="M298">
        <v>0</v>
      </c>
      <c r="N298">
        <v>0</v>
      </c>
      <c r="O298">
        <v>0</v>
      </c>
    </row>
    <row r="299" spans="1:15" x14ac:dyDescent="0.4">
      <c r="A299">
        <v>42201</v>
      </c>
      <c r="B299">
        <v>852</v>
      </c>
      <c r="C299">
        <v>8512216</v>
      </c>
      <c r="D299" t="s">
        <v>243</v>
      </c>
      <c r="E299" t="s">
        <v>244</v>
      </c>
      <c r="F299" t="s">
        <v>842</v>
      </c>
      <c r="G299" t="s">
        <v>240</v>
      </c>
      <c r="H299" t="s">
        <v>246</v>
      </c>
      <c r="I299" t="s">
        <v>843</v>
      </c>
      <c r="J299">
        <v>0</v>
      </c>
      <c r="K299">
        <v>0</v>
      </c>
      <c r="L299">
        <v>1</v>
      </c>
      <c r="M299">
        <v>0</v>
      </c>
      <c r="N299">
        <v>0</v>
      </c>
      <c r="O299">
        <v>0</v>
      </c>
    </row>
    <row r="300" spans="1:15" x14ac:dyDescent="0.4">
      <c r="A300">
        <v>42201</v>
      </c>
      <c r="B300">
        <v>852</v>
      </c>
      <c r="C300">
        <v>8528063</v>
      </c>
      <c r="D300" t="s">
        <v>243</v>
      </c>
      <c r="E300" t="s">
        <v>244</v>
      </c>
      <c r="F300" t="s">
        <v>844</v>
      </c>
      <c r="G300" t="s">
        <v>240</v>
      </c>
      <c r="H300" t="s">
        <v>246</v>
      </c>
      <c r="I300" t="s">
        <v>845</v>
      </c>
      <c r="J300">
        <v>0</v>
      </c>
      <c r="K300">
        <v>0</v>
      </c>
      <c r="L300">
        <v>0</v>
      </c>
      <c r="M300">
        <v>0</v>
      </c>
      <c r="N300">
        <v>0</v>
      </c>
      <c r="O300">
        <v>0</v>
      </c>
    </row>
    <row r="301" spans="1:15" x14ac:dyDescent="0.4">
      <c r="A301">
        <v>42201</v>
      </c>
      <c r="B301">
        <v>852</v>
      </c>
      <c r="C301">
        <v>8528064</v>
      </c>
      <c r="D301" t="s">
        <v>243</v>
      </c>
      <c r="E301" t="s">
        <v>244</v>
      </c>
      <c r="F301" t="s">
        <v>846</v>
      </c>
      <c r="G301" t="s">
        <v>240</v>
      </c>
      <c r="H301" t="s">
        <v>246</v>
      </c>
      <c r="I301" t="s">
        <v>847</v>
      </c>
      <c r="J301">
        <v>0</v>
      </c>
      <c r="K301">
        <v>0</v>
      </c>
      <c r="L301">
        <v>0</v>
      </c>
      <c r="M301">
        <v>0</v>
      </c>
      <c r="N301">
        <v>0</v>
      </c>
      <c r="O301">
        <v>0</v>
      </c>
    </row>
    <row r="302" spans="1:15" x14ac:dyDescent="0.4">
      <c r="A302">
        <v>42201</v>
      </c>
      <c r="B302">
        <v>850</v>
      </c>
      <c r="C302">
        <v>8500945</v>
      </c>
      <c r="D302" t="s">
        <v>243</v>
      </c>
      <c r="E302" t="s">
        <v>244</v>
      </c>
      <c r="F302" t="s">
        <v>848</v>
      </c>
      <c r="G302" t="s">
        <v>240</v>
      </c>
      <c r="H302" t="s">
        <v>246</v>
      </c>
      <c r="I302" t="s">
        <v>849</v>
      </c>
      <c r="J302">
        <v>0</v>
      </c>
      <c r="K302">
        <v>0</v>
      </c>
      <c r="L302">
        <v>1</v>
      </c>
      <c r="M302">
        <v>0</v>
      </c>
      <c r="N302">
        <v>0</v>
      </c>
      <c r="O302">
        <v>0</v>
      </c>
    </row>
    <row r="303" spans="1:15" x14ac:dyDescent="0.4">
      <c r="A303">
        <v>42201</v>
      </c>
      <c r="B303">
        <v>850</v>
      </c>
      <c r="C303">
        <v>8500012</v>
      </c>
      <c r="D303" t="s">
        <v>243</v>
      </c>
      <c r="E303" t="s">
        <v>244</v>
      </c>
      <c r="F303" t="s">
        <v>850</v>
      </c>
      <c r="G303" t="s">
        <v>240</v>
      </c>
      <c r="H303" t="s">
        <v>246</v>
      </c>
      <c r="I303" t="s">
        <v>851</v>
      </c>
      <c r="J303">
        <v>0</v>
      </c>
      <c r="K303">
        <v>0</v>
      </c>
      <c r="L303">
        <v>1</v>
      </c>
      <c r="M303">
        <v>0</v>
      </c>
      <c r="N303">
        <v>0</v>
      </c>
      <c r="O303">
        <v>0</v>
      </c>
    </row>
    <row r="304" spans="1:15" x14ac:dyDescent="0.4">
      <c r="A304">
        <v>42201</v>
      </c>
      <c r="B304">
        <v>85101</v>
      </c>
      <c r="C304">
        <v>8510114</v>
      </c>
      <c r="D304" t="s">
        <v>243</v>
      </c>
      <c r="E304" t="s">
        <v>244</v>
      </c>
      <c r="F304" t="s">
        <v>852</v>
      </c>
      <c r="G304" t="s">
        <v>240</v>
      </c>
      <c r="H304" t="s">
        <v>246</v>
      </c>
      <c r="I304" t="s">
        <v>853</v>
      </c>
      <c r="J304">
        <v>0</v>
      </c>
      <c r="K304">
        <v>0</v>
      </c>
      <c r="L304">
        <v>0</v>
      </c>
      <c r="M304">
        <v>0</v>
      </c>
      <c r="N304">
        <v>0</v>
      </c>
      <c r="O304">
        <v>0</v>
      </c>
    </row>
    <row r="305" spans="1:15" x14ac:dyDescent="0.4">
      <c r="A305">
        <v>42201</v>
      </c>
      <c r="B305">
        <v>85111</v>
      </c>
      <c r="C305">
        <v>8511124</v>
      </c>
      <c r="D305" t="s">
        <v>243</v>
      </c>
      <c r="E305" t="s">
        <v>244</v>
      </c>
      <c r="F305" t="s">
        <v>854</v>
      </c>
      <c r="G305" t="s">
        <v>240</v>
      </c>
      <c r="H305" t="s">
        <v>246</v>
      </c>
      <c r="I305" t="s">
        <v>855</v>
      </c>
      <c r="J305">
        <v>0</v>
      </c>
      <c r="K305">
        <v>0</v>
      </c>
      <c r="L305">
        <v>0</v>
      </c>
      <c r="M305">
        <v>0</v>
      </c>
      <c r="N305">
        <v>0</v>
      </c>
      <c r="O305">
        <v>0</v>
      </c>
    </row>
    <row r="306" spans="1:15" x14ac:dyDescent="0.4">
      <c r="A306">
        <v>42201</v>
      </c>
      <c r="B306">
        <v>850</v>
      </c>
      <c r="C306">
        <v>8500921</v>
      </c>
      <c r="D306" t="s">
        <v>243</v>
      </c>
      <c r="E306" t="s">
        <v>244</v>
      </c>
      <c r="F306" t="s">
        <v>856</v>
      </c>
      <c r="G306" t="s">
        <v>240</v>
      </c>
      <c r="H306" t="s">
        <v>246</v>
      </c>
      <c r="I306" t="s">
        <v>857</v>
      </c>
      <c r="J306">
        <v>0</v>
      </c>
      <c r="K306">
        <v>0</v>
      </c>
      <c r="L306">
        <v>0</v>
      </c>
      <c r="M306">
        <v>0</v>
      </c>
      <c r="N306">
        <v>0</v>
      </c>
      <c r="O306">
        <v>0</v>
      </c>
    </row>
    <row r="307" spans="1:15" x14ac:dyDescent="0.4">
      <c r="A307">
        <v>42201</v>
      </c>
      <c r="B307">
        <v>85122</v>
      </c>
      <c r="C307">
        <v>8512205</v>
      </c>
      <c r="D307" t="s">
        <v>243</v>
      </c>
      <c r="E307" t="s">
        <v>244</v>
      </c>
      <c r="F307" t="s">
        <v>858</v>
      </c>
      <c r="G307" t="s">
        <v>240</v>
      </c>
      <c r="H307" t="s">
        <v>246</v>
      </c>
      <c r="I307" t="s">
        <v>859</v>
      </c>
      <c r="J307">
        <v>0</v>
      </c>
      <c r="K307">
        <v>0</v>
      </c>
      <c r="L307">
        <v>0</v>
      </c>
      <c r="M307">
        <v>0</v>
      </c>
      <c r="N307">
        <v>0</v>
      </c>
      <c r="O307">
        <v>0</v>
      </c>
    </row>
    <row r="308" spans="1:15" x14ac:dyDescent="0.4">
      <c r="A308">
        <v>42201</v>
      </c>
      <c r="B308">
        <v>85101</v>
      </c>
      <c r="C308">
        <v>8510131</v>
      </c>
      <c r="D308" t="s">
        <v>243</v>
      </c>
      <c r="E308" t="s">
        <v>244</v>
      </c>
      <c r="F308" t="s">
        <v>860</v>
      </c>
      <c r="G308" t="s">
        <v>240</v>
      </c>
      <c r="H308" t="s">
        <v>246</v>
      </c>
      <c r="I308" t="s">
        <v>861</v>
      </c>
      <c r="J308">
        <v>0</v>
      </c>
      <c r="K308">
        <v>0</v>
      </c>
      <c r="L308">
        <v>0</v>
      </c>
      <c r="M308">
        <v>0</v>
      </c>
      <c r="N308">
        <v>0</v>
      </c>
      <c r="O308">
        <v>0</v>
      </c>
    </row>
    <row r="309" spans="1:15" x14ac:dyDescent="0.4">
      <c r="A309">
        <v>42201</v>
      </c>
      <c r="B309">
        <v>852</v>
      </c>
      <c r="C309">
        <v>8528118</v>
      </c>
      <c r="D309" t="s">
        <v>243</v>
      </c>
      <c r="E309" t="s">
        <v>244</v>
      </c>
      <c r="F309" t="s">
        <v>862</v>
      </c>
      <c r="G309" t="s">
        <v>240</v>
      </c>
      <c r="H309" t="s">
        <v>246</v>
      </c>
      <c r="I309" t="s">
        <v>863</v>
      </c>
      <c r="J309">
        <v>0</v>
      </c>
      <c r="K309">
        <v>0</v>
      </c>
      <c r="L309">
        <v>0</v>
      </c>
      <c r="M309">
        <v>0</v>
      </c>
      <c r="N309">
        <v>0</v>
      </c>
      <c r="O309">
        <v>0</v>
      </c>
    </row>
    <row r="310" spans="1:15" x14ac:dyDescent="0.4">
      <c r="A310">
        <v>42201</v>
      </c>
      <c r="B310">
        <v>852</v>
      </c>
      <c r="C310">
        <v>8528004</v>
      </c>
      <c r="D310" t="s">
        <v>243</v>
      </c>
      <c r="E310" t="s">
        <v>244</v>
      </c>
      <c r="F310" t="s">
        <v>864</v>
      </c>
      <c r="G310" t="s">
        <v>240</v>
      </c>
      <c r="H310" t="s">
        <v>246</v>
      </c>
      <c r="I310" t="s">
        <v>865</v>
      </c>
      <c r="J310">
        <v>0</v>
      </c>
      <c r="K310">
        <v>0</v>
      </c>
      <c r="L310">
        <v>0</v>
      </c>
      <c r="M310">
        <v>0</v>
      </c>
      <c r="N310">
        <v>0</v>
      </c>
      <c r="O310">
        <v>0</v>
      </c>
    </row>
    <row r="311" spans="1:15" x14ac:dyDescent="0.4">
      <c r="A311">
        <v>42201</v>
      </c>
      <c r="B311">
        <v>850</v>
      </c>
      <c r="C311">
        <v>8500902</v>
      </c>
      <c r="D311" t="s">
        <v>243</v>
      </c>
      <c r="E311" t="s">
        <v>244</v>
      </c>
      <c r="F311" t="s">
        <v>866</v>
      </c>
      <c r="G311" t="s">
        <v>240</v>
      </c>
      <c r="H311" t="s">
        <v>246</v>
      </c>
      <c r="I311" t="s">
        <v>867</v>
      </c>
      <c r="J311">
        <v>0</v>
      </c>
      <c r="K311">
        <v>0</v>
      </c>
      <c r="L311">
        <v>0</v>
      </c>
      <c r="M311">
        <v>0</v>
      </c>
      <c r="N311">
        <v>0</v>
      </c>
      <c r="O311">
        <v>0</v>
      </c>
    </row>
    <row r="312" spans="1:15" x14ac:dyDescent="0.4">
      <c r="A312">
        <v>42201</v>
      </c>
      <c r="B312">
        <v>850</v>
      </c>
      <c r="C312">
        <v>8500033</v>
      </c>
      <c r="D312" t="s">
        <v>243</v>
      </c>
      <c r="E312" t="s">
        <v>244</v>
      </c>
      <c r="F312" t="s">
        <v>868</v>
      </c>
      <c r="G312" t="s">
        <v>240</v>
      </c>
      <c r="H312" t="s">
        <v>246</v>
      </c>
      <c r="I312" t="s">
        <v>869</v>
      </c>
      <c r="J312">
        <v>0</v>
      </c>
      <c r="K312">
        <v>0</v>
      </c>
      <c r="L312">
        <v>0</v>
      </c>
      <c r="M312">
        <v>0</v>
      </c>
      <c r="N312">
        <v>0</v>
      </c>
      <c r="O312">
        <v>0</v>
      </c>
    </row>
    <row r="313" spans="1:15" x14ac:dyDescent="0.4">
      <c r="A313">
        <v>42201</v>
      </c>
      <c r="B313">
        <v>85122</v>
      </c>
      <c r="C313">
        <v>8512203</v>
      </c>
      <c r="D313" t="s">
        <v>243</v>
      </c>
      <c r="E313" t="s">
        <v>244</v>
      </c>
      <c r="F313" t="s">
        <v>870</v>
      </c>
      <c r="G313" t="s">
        <v>240</v>
      </c>
      <c r="H313" t="s">
        <v>246</v>
      </c>
      <c r="I313" t="s">
        <v>871</v>
      </c>
      <c r="J313">
        <v>0</v>
      </c>
      <c r="K313">
        <v>0</v>
      </c>
      <c r="L313">
        <v>0</v>
      </c>
      <c r="M313">
        <v>0</v>
      </c>
      <c r="N313">
        <v>0</v>
      </c>
      <c r="O313">
        <v>0</v>
      </c>
    </row>
    <row r="314" spans="1:15" x14ac:dyDescent="0.4">
      <c r="A314">
        <v>42201</v>
      </c>
      <c r="B314">
        <v>85122</v>
      </c>
      <c r="C314">
        <v>8512204</v>
      </c>
      <c r="D314" t="s">
        <v>243</v>
      </c>
      <c r="E314" t="s">
        <v>244</v>
      </c>
      <c r="F314" t="s">
        <v>872</v>
      </c>
      <c r="G314" t="s">
        <v>240</v>
      </c>
      <c r="H314" t="s">
        <v>246</v>
      </c>
      <c r="I314" t="s">
        <v>873</v>
      </c>
      <c r="J314">
        <v>0</v>
      </c>
      <c r="K314">
        <v>0</v>
      </c>
      <c r="L314">
        <v>0</v>
      </c>
      <c r="M314">
        <v>0</v>
      </c>
      <c r="N314">
        <v>0</v>
      </c>
      <c r="O314">
        <v>0</v>
      </c>
    </row>
    <row r="315" spans="1:15" x14ac:dyDescent="0.4">
      <c r="A315">
        <v>42201</v>
      </c>
      <c r="B315">
        <v>852</v>
      </c>
      <c r="C315">
        <v>8528121</v>
      </c>
      <c r="D315" t="s">
        <v>243</v>
      </c>
      <c r="E315" t="s">
        <v>244</v>
      </c>
      <c r="F315" t="s">
        <v>874</v>
      </c>
      <c r="G315" t="s">
        <v>240</v>
      </c>
      <c r="H315" t="s">
        <v>246</v>
      </c>
      <c r="I315" t="s">
        <v>875</v>
      </c>
      <c r="J315">
        <v>0</v>
      </c>
      <c r="K315">
        <v>0</v>
      </c>
      <c r="L315">
        <v>0</v>
      </c>
      <c r="M315">
        <v>0</v>
      </c>
      <c r="N315">
        <v>0</v>
      </c>
      <c r="O315">
        <v>0</v>
      </c>
    </row>
    <row r="316" spans="1:15" x14ac:dyDescent="0.4">
      <c r="A316">
        <v>42201</v>
      </c>
      <c r="B316">
        <v>85111</v>
      </c>
      <c r="C316">
        <v>8511121</v>
      </c>
      <c r="D316" t="s">
        <v>243</v>
      </c>
      <c r="E316" t="s">
        <v>244</v>
      </c>
      <c r="F316" t="s">
        <v>876</v>
      </c>
      <c r="G316" t="s">
        <v>240</v>
      </c>
      <c r="H316" t="s">
        <v>246</v>
      </c>
      <c r="I316" t="s">
        <v>877</v>
      </c>
      <c r="J316">
        <v>0</v>
      </c>
      <c r="K316">
        <v>0</v>
      </c>
      <c r="L316">
        <v>0</v>
      </c>
      <c r="M316">
        <v>0</v>
      </c>
      <c r="N316">
        <v>0</v>
      </c>
      <c r="O316">
        <v>0</v>
      </c>
    </row>
    <row r="317" spans="1:15" x14ac:dyDescent="0.4">
      <c r="A317">
        <v>42201</v>
      </c>
      <c r="B317">
        <v>850</v>
      </c>
      <c r="C317">
        <v>8500061</v>
      </c>
      <c r="D317" t="s">
        <v>243</v>
      </c>
      <c r="E317" t="s">
        <v>244</v>
      </c>
      <c r="F317" t="s">
        <v>878</v>
      </c>
      <c r="G317" t="s">
        <v>240</v>
      </c>
      <c r="H317" t="s">
        <v>246</v>
      </c>
      <c r="I317" t="s">
        <v>879</v>
      </c>
      <c r="J317">
        <v>0</v>
      </c>
      <c r="K317">
        <v>0</v>
      </c>
      <c r="L317">
        <v>0</v>
      </c>
      <c r="M317">
        <v>0</v>
      </c>
      <c r="N317">
        <v>0</v>
      </c>
      <c r="O317">
        <v>0</v>
      </c>
    </row>
    <row r="318" spans="1:15" x14ac:dyDescent="0.4">
      <c r="A318">
        <v>42201</v>
      </c>
      <c r="B318">
        <v>852</v>
      </c>
      <c r="C318">
        <v>8528142</v>
      </c>
      <c r="D318" t="s">
        <v>243</v>
      </c>
      <c r="E318" t="s">
        <v>244</v>
      </c>
      <c r="F318" t="s">
        <v>880</v>
      </c>
      <c r="G318" t="s">
        <v>240</v>
      </c>
      <c r="H318" t="s">
        <v>246</v>
      </c>
      <c r="I318" t="s">
        <v>881</v>
      </c>
      <c r="J318">
        <v>0</v>
      </c>
      <c r="K318">
        <v>0</v>
      </c>
      <c r="L318">
        <v>0</v>
      </c>
      <c r="M318">
        <v>0</v>
      </c>
      <c r="N318">
        <v>0</v>
      </c>
      <c r="O318">
        <v>0</v>
      </c>
    </row>
    <row r="319" spans="1:15" x14ac:dyDescent="0.4">
      <c r="A319">
        <v>42201</v>
      </c>
      <c r="B319">
        <v>852</v>
      </c>
      <c r="C319">
        <v>8528033</v>
      </c>
      <c r="D319" t="s">
        <v>243</v>
      </c>
      <c r="E319" t="s">
        <v>244</v>
      </c>
      <c r="F319" t="s">
        <v>882</v>
      </c>
      <c r="G319" t="s">
        <v>240</v>
      </c>
      <c r="H319" t="s">
        <v>246</v>
      </c>
      <c r="I319" t="s">
        <v>883</v>
      </c>
      <c r="J319">
        <v>0</v>
      </c>
      <c r="K319">
        <v>0</v>
      </c>
      <c r="L319">
        <v>0</v>
      </c>
      <c r="M319">
        <v>0</v>
      </c>
      <c r="N319">
        <v>0</v>
      </c>
      <c r="O319">
        <v>0</v>
      </c>
    </row>
    <row r="320" spans="1:15" x14ac:dyDescent="0.4">
      <c r="A320">
        <v>42201</v>
      </c>
      <c r="B320">
        <v>852</v>
      </c>
      <c r="C320">
        <v>8528103</v>
      </c>
      <c r="D320" t="s">
        <v>243</v>
      </c>
      <c r="E320" t="s">
        <v>244</v>
      </c>
      <c r="F320" t="s">
        <v>884</v>
      </c>
      <c r="G320" t="s">
        <v>240</v>
      </c>
      <c r="H320" t="s">
        <v>246</v>
      </c>
      <c r="I320" t="s">
        <v>885</v>
      </c>
      <c r="J320">
        <v>0</v>
      </c>
      <c r="K320">
        <v>0</v>
      </c>
      <c r="L320">
        <v>0</v>
      </c>
      <c r="M320">
        <v>0</v>
      </c>
      <c r="N320">
        <v>0</v>
      </c>
      <c r="O320">
        <v>0</v>
      </c>
    </row>
    <row r="321" spans="1:15" x14ac:dyDescent="0.4">
      <c r="A321">
        <v>42201</v>
      </c>
      <c r="B321">
        <v>850</v>
      </c>
      <c r="C321">
        <v>8500079</v>
      </c>
      <c r="D321" t="s">
        <v>243</v>
      </c>
      <c r="E321" t="s">
        <v>244</v>
      </c>
      <c r="F321" t="s">
        <v>886</v>
      </c>
      <c r="G321" t="s">
        <v>240</v>
      </c>
      <c r="H321" t="s">
        <v>246</v>
      </c>
      <c r="I321" t="s">
        <v>887</v>
      </c>
      <c r="J321">
        <v>0</v>
      </c>
      <c r="K321">
        <v>0</v>
      </c>
      <c r="L321">
        <v>1</v>
      </c>
      <c r="M321">
        <v>0</v>
      </c>
      <c r="N321">
        <v>0</v>
      </c>
      <c r="O321">
        <v>0</v>
      </c>
    </row>
    <row r="322" spans="1:15" x14ac:dyDescent="0.4">
      <c r="A322">
        <v>42201</v>
      </c>
      <c r="B322">
        <v>850</v>
      </c>
      <c r="C322">
        <v>8500943</v>
      </c>
      <c r="D322" t="s">
        <v>243</v>
      </c>
      <c r="E322" t="s">
        <v>244</v>
      </c>
      <c r="F322" t="s">
        <v>888</v>
      </c>
      <c r="G322" t="s">
        <v>240</v>
      </c>
      <c r="H322" t="s">
        <v>246</v>
      </c>
      <c r="I322" t="s">
        <v>889</v>
      </c>
      <c r="J322">
        <v>0</v>
      </c>
      <c r="K322">
        <v>0</v>
      </c>
      <c r="L322">
        <v>0</v>
      </c>
      <c r="M322">
        <v>0</v>
      </c>
      <c r="N322">
        <v>0</v>
      </c>
      <c r="O322">
        <v>0</v>
      </c>
    </row>
    <row r="323" spans="1:15" x14ac:dyDescent="0.4">
      <c r="A323">
        <v>42201</v>
      </c>
      <c r="B323">
        <v>850</v>
      </c>
      <c r="C323">
        <v>8500942</v>
      </c>
      <c r="D323" t="s">
        <v>243</v>
      </c>
      <c r="E323" t="s">
        <v>244</v>
      </c>
      <c r="F323" t="s">
        <v>890</v>
      </c>
      <c r="G323" t="s">
        <v>240</v>
      </c>
      <c r="H323" t="s">
        <v>246</v>
      </c>
      <c r="I323" t="s">
        <v>891</v>
      </c>
      <c r="J323">
        <v>0</v>
      </c>
      <c r="K323">
        <v>0</v>
      </c>
      <c r="L323">
        <v>0</v>
      </c>
      <c r="M323">
        <v>0</v>
      </c>
      <c r="N323">
        <v>0</v>
      </c>
      <c r="O323">
        <v>0</v>
      </c>
    </row>
    <row r="324" spans="1:15" x14ac:dyDescent="0.4">
      <c r="A324">
        <v>42201</v>
      </c>
      <c r="B324">
        <v>850</v>
      </c>
      <c r="C324">
        <v>8500931</v>
      </c>
      <c r="D324" t="s">
        <v>243</v>
      </c>
      <c r="E324" t="s">
        <v>244</v>
      </c>
      <c r="F324" t="s">
        <v>892</v>
      </c>
      <c r="G324" t="s">
        <v>240</v>
      </c>
      <c r="H324" t="s">
        <v>246</v>
      </c>
      <c r="I324" t="s">
        <v>893</v>
      </c>
      <c r="J324">
        <v>0</v>
      </c>
      <c r="K324">
        <v>0</v>
      </c>
      <c r="L324">
        <v>0</v>
      </c>
      <c r="M324">
        <v>0</v>
      </c>
      <c r="N324">
        <v>0</v>
      </c>
      <c r="O324">
        <v>0</v>
      </c>
    </row>
    <row r="325" spans="1:15" x14ac:dyDescent="0.4">
      <c r="A325">
        <v>42201</v>
      </c>
      <c r="B325">
        <v>852</v>
      </c>
      <c r="C325">
        <v>8528123</v>
      </c>
      <c r="D325" t="s">
        <v>243</v>
      </c>
      <c r="E325" t="s">
        <v>244</v>
      </c>
      <c r="F325" t="s">
        <v>894</v>
      </c>
      <c r="G325" t="s">
        <v>240</v>
      </c>
      <c r="H325" t="s">
        <v>246</v>
      </c>
      <c r="I325" t="s">
        <v>895</v>
      </c>
      <c r="J325">
        <v>0</v>
      </c>
      <c r="K325">
        <v>0</v>
      </c>
      <c r="L325">
        <v>1</v>
      </c>
      <c r="M325">
        <v>0</v>
      </c>
      <c r="N325">
        <v>0</v>
      </c>
      <c r="O325">
        <v>0</v>
      </c>
    </row>
    <row r="326" spans="1:15" x14ac:dyDescent="0.4">
      <c r="A326">
        <v>42201</v>
      </c>
      <c r="B326">
        <v>85104</v>
      </c>
      <c r="C326">
        <v>8510408</v>
      </c>
      <c r="D326" t="s">
        <v>243</v>
      </c>
      <c r="E326" t="s">
        <v>244</v>
      </c>
      <c r="F326" t="s">
        <v>896</v>
      </c>
      <c r="G326" t="s">
        <v>240</v>
      </c>
      <c r="H326" t="s">
        <v>246</v>
      </c>
      <c r="I326" t="s">
        <v>897</v>
      </c>
      <c r="J326">
        <v>0</v>
      </c>
      <c r="K326">
        <v>0</v>
      </c>
      <c r="L326">
        <v>0</v>
      </c>
      <c r="M326">
        <v>0</v>
      </c>
      <c r="N326">
        <v>0</v>
      </c>
      <c r="O326">
        <v>0</v>
      </c>
    </row>
    <row r="327" spans="1:15" x14ac:dyDescent="0.4">
      <c r="A327">
        <v>42201</v>
      </c>
      <c r="B327">
        <v>85102</v>
      </c>
      <c r="C327">
        <v>8510243</v>
      </c>
      <c r="D327" t="s">
        <v>243</v>
      </c>
      <c r="E327" t="s">
        <v>244</v>
      </c>
      <c r="F327" t="s">
        <v>898</v>
      </c>
      <c r="G327" t="s">
        <v>240</v>
      </c>
      <c r="H327" t="s">
        <v>246</v>
      </c>
      <c r="I327" t="s">
        <v>899</v>
      </c>
      <c r="J327">
        <v>0</v>
      </c>
      <c r="K327">
        <v>0</v>
      </c>
      <c r="L327">
        <v>0</v>
      </c>
      <c r="M327">
        <v>0</v>
      </c>
      <c r="N327">
        <v>0</v>
      </c>
      <c r="O327">
        <v>0</v>
      </c>
    </row>
    <row r="328" spans="1:15" x14ac:dyDescent="0.4">
      <c r="A328">
        <v>42201</v>
      </c>
      <c r="B328">
        <v>852</v>
      </c>
      <c r="C328">
        <v>8528031</v>
      </c>
      <c r="D328" t="s">
        <v>243</v>
      </c>
      <c r="E328" t="s">
        <v>244</v>
      </c>
      <c r="F328" t="s">
        <v>900</v>
      </c>
      <c r="G328" t="s">
        <v>240</v>
      </c>
      <c r="H328" t="s">
        <v>246</v>
      </c>
      <c r="I328" t="s">
        <v>901</v>
      </c>
      <c r="J328">
        <v>0</v>
      </c>
      <c r="K328">
        <v>0</v>
      </c>
      <c r="L328">
        <v>0</v>
      </c>
      <c r="M328">
        <v>0</v>
      </c>
      <c r="N328">
        <v>0</v>
      </c>
      <c r="O328">
        <v>0</v>
      </c>
    </row>
    <row r="329" spans="1:15" x14ac:dyDescent="0.4">
      <c r="A329">
        <v>42201</v>
      </c>
      <c r="B329">
        <v>85111</v>
      </c>
      <c r="C329">
        <v>8511136</v>
      </c>
      <c r="D329" t="s">
        <v>243</v>
      </c>
      <c r="E329" t="s">
        <v>244</v>
      </c>
      <c r="F329" t="s">
        <v>902</v>
      </c>
      <c r="G329" t="s">
        <v>240</v>
      </c>
      <c r="H329" t="s">
        <v>246</v>
      </c>
      <c r="I329" t="s">
        <v>903</v>
      </c>
      <c r="J329">
        <v>0</v>
      </c>
      <c r="K329">
        <v>0</v>
      </c>
      <c r="L329">
        <v>0</v>
      </c>
      <c r="M329">
        <v>0</v>
      </c>
      <c r="N329">
        <v>0</v>
      </c>
      <c r="O329">
        <v>0</v>
      </c>
    </row>
    <row r="330" spans="1:15" x14ac:dyDescent="0.4">
      <c r="A330">
        <v>42201</v>
      </c>
      <c r="B330">
        <v>852</v>
      </c>
      <c r="C330">
        <v>8528105</v>
      </c>
      <c r="D330" t="s">
        <v>243</v>
      </c>
      <c r="E330" t="s">
        <v>244</v>
      </c>
      <c r="F330" t="s">
        <v>904</v>
      </c>
      <c r="G330" t="s">
        <v>240</v>
      </c>
      <c r="H330" t="s">
        <v>246</v>
      </c>
      <c r="I330" t="s">
        <v>905</v>
      </c>
      <c r="J330">
        <v>0</v>
      </c>
      <c r="K330">
        <v>0</v>
      </c>
      <c r="L330">
        <v>0</v>
      </c>
      <c r="M330">
        <v>0</v>
      </c>
      <c r="N330">
        <v>0</v>
      </c>
      <c r="O330">
        <v>0</v>
      </c>
    </row>
    <row r="331" spans="1:15" x14ac:dyDescent="0.4">
      <c r="A331">
        <v>42201</v>
      </c>
      <c r="B331">
        <v>852</v>
      </c>
      <c r="C331">
        <v>8528144</v>
      </c>
      <c r="D331" t="s">
        <v>243</v>
      </c>
      <c r="E331" t="s">
        <v>244</v>
      </c>
      <c r="F331" t="s">
        <v>906</v>
      </c>
      <c r="G331" t="s">
        <v>240</v>
      </c>
      <c r="H331" t="s">
        <v>246</v>
      </c>
      <c r="I331" t="s">
        <v>907</v>
      </c>
      <c r="J331">
        <v>0</v>
      </c>
      <c r="K331">
        <v>0</v>
      </c>
      <c r="L331">
        <v>1</v>
      </c>
      <c r="M331">
        <v>0</v>
      </c>
      <c r="N331">
        <v>0</v>
      </c>
      <c r="O331">
        <v>0</v>
      </c>
    </row>
    <row r="332" spans="1:15" x14ac:dyDescent="0.4">
      <c r="A332">
        <v>42201</v>
      </c>
      <c r="B332">
        <v>85102</v>
      </c>
      <c r="C332">
        <v>8510241</v>
      </c>
      <c r="D332" t="s">
        <v>243</v>
      </c>
      <c r="E332" t="s">
        <v>244</v>
      </c>
      <c r="F332" t="s">
        <v>908</v>
      </c>
      <c r="G332" t="s">
        <v>240</v>
      </c>
      <c r="H332" t="s">
        <v>246</v>
      </c>
      <c r="I332" t="s">
        <v>909</v>
      </c>
      <c r="J332">
        <v>0</v>
      </c>
      <c r="K332">
        <v>0</v>
      </c>
      <c r="L332">
        <v>0</v>
      </c>
      <c r="M332">
        <v>0</v>
      </c>
      <c r="N332">
        <v>0</v>
      </c>
      <c r="O332">
        <v>0</v>
      </c>
    </row>
    <row r="333" spans="1:15" x14ac:dyDescent="0.4">
      <c r="A333">
        <v>42201</v>
      </c>
      <c r="B333">
        <v>852</v>
      </c>
      <c r="C333">
        <v>8528112</v>
      </c>
      <c r="D333" t="s">
        <v>243</v>
      </c>
      <c r="E333" t="s">
        <v>244</v>
      </c>
      <c r="F333" t="s">
        <v>910</v>
      </c>
      <c r="G333" t="s">
        <v>240</v>
      </c>
      <c r="H333" t="s">
        <v>246</v>
      </c>
      <c r="I333" t="s">
        <v>911</v>
      </c>
      <c r="J333">
        <v>0</v>
      </c>
      <c r="K333">
        <v>0</v>
      </c>
      <c r="L333">
        <v>0</v>
      </c>
      <c r="M333">
        <v>0</v>
      </c>
      <c r="N333">
        <v>0</v>
      </c>
      <c r="O333">
        <v>0</v>
      </c>
    </row>
    <row r="334" spans="1:15" x14ac:dyDescent="0.4">
      <c r="A334">
        <v>42201</v>
      </c>
      <c r="B334">
        <v>850</v>
      </c>
      <c r="C334">
        <v>8500901</v>
      </c>
      <c r="D334" t="s">
        <v>243</v>
      </c>
      <c r="E334" t="s">
        <v>244</v>
      </c>
      <c r="F334" t="s">
        <v>912</v>
      </c>
      <c r="G334" t="s">
        <v>240</v>
      </c>
      <c r="H334" t="s">
        <v>246</v>
      </c>
      <c r="I334" t="s">
        <v>913</v>
      </c>
      <c r="J334">
        <v>0</v>
      </c>
      <c r="K334">
        <v>0</v>
      </c>
      <c r="L334">
        <v>0</v>
      </c>
      <c r="M334">
        <v>0</v>
      </c>
      <c r="N334">
        <v>0</v>
      </c>
      <c r="O334">
        <v>0</v>
      </c>
    </row>
    <row r="335" spans="1:15" x14ac:dyDescent="0.4">
      <c r="A335">
        <v>42201</v>
      </c>
      <c r="B335">
        <v>852</v>
      </c>
      <c r="C335">
        <v>8528133</v>
      </c>
      <c r="D335" t="s">
        <v>243</v>
      </c>
      <c r="E335" t="s">
        <v>244</v>
      </c>
      <c r="F335" t="s">
        <v>914</v>
      </c>
      <c r="G335" t="s">
        <v>240</v>
      </c>
      <c r="H335" t="s">
        <v>246</v>
      </c>
      <c r="I335" t="s">
        <v>915</v>
      </c>
      <c r="J335">
        <v>0</v>
      </c>
      <c r="K335">
        <v>0</v>
      </c>
      <c r="L335">
        <v>0</v>
      </c>
      <c r="M335">
        <v>0</v>
      </c>
      <c r="N335">
        <v>0</v>
      </c>
      <c r="O335">
        <v>0</v>
      </c>
    </row>
    <row r="336" spans="1:15" x14ac:dyDescent="0.4">
      <c r="A336">
        <v>42201</v>
      </c>
      <c r="B336">
        <v>850</v>
      </c>
      <c r="C336">
        <v>8500035</v>
      </c>
      <c r="D336" t="s">
        <v>243</v>
      </c>
      <c r="E336" t="s">
        <v>244</v>
      </c>
      <c r="F336" t="s">
        <v>916</v>
      </c>
      <c r="G336" t="s">
        <v>240</v>
      </c>
      <c r="H336" t="s">
        <v>246</v>
      </c>
      <c r="I336" t="s">
        <v>917</v>
      </c>
      <c r="J336">
        <v>0</v>
      </c>
      <c r="K336">
        <v>0</v>
      </c>
      <c r="L336">
        <v>0</v>
      </c>
      <c r="M336">
        <v>0</v>
      </c>
      <c r="N336">
        <v>0</v>
      </c>
      <c r="O336">
        <v>0</v>
      </c>
    </row>
    <row r="337" spans="1:15" x14ac:dyDescent="0.4">
      <c r="A337">
        <v>42201</v>
      </c>
      <c r="B337">
        <v>850</v>
      </c>
      <c r="C337">
        <v>8500913</v>
      </c>
      <c r="D337" t="s">
        <v>243</v>
      </c>
      <c r="E337" t="s">
        <v>244</v>
      </c>
      <c r="F337" t="s">
        <v>918</v>
      </c>
      <c r="G337" t="s">
        <v>240</v>
      </c>
      <c r="H337" t="s">
        <v>246</v>
      </c>
      <c r="I337" t="s">
        <v>919</v>
      </c>
      <c r="J337">
        <v>0</v>
      </c>
      <c r="K337">
        <v>0</v>
      </c>
      <c r="L337">
        <v>0</v>
      </c>
      <c r="M337">
        <v>0</v>
      </c>
      <c r="N337">
        <v>0</v>
      </c>
      <c r="O337">
        <v>0</v>
      </c>
    </row>
    <row r="338" spans="1:15" x14ac:dyDescent="0.4">
      <c r="A338">
        <v>42201</v>
      </c>
      <c r="B338">
        <v>852</v>
      </c>
      <c r="C338">
        <v>8528104</v>
      </c>
      <c r="D338" t="s">
        <v>243</v>
      </c>
      <c r="E338" t="s">
        <v>244</v>
      </c>
      <c r="F338" t="s">
        <v>920</v>
      </c>
      <c r="G338" t="s">
        <v>240</v>
      </c>
      <c r="H338" t="s">
        <v>246</v>
      </c>
      <c r="I338" t="s">
        <v>921</v>
      </c>
      <c r="J338">
        <v>0</v>
      </c>
      <c r="K338">
        <v>0</v>
      </c>
      <c r="L338">
        <v>0</v>
      </c>
      <c r="M338">
        <v>0</v>
      </c>
      <c r="N338">
        <v>0</v>
      </c>
      <c r="O338">
        <v>0</v>
      </c>
    </row>
    <row r="339" spans="1:15" x14ac:dyDescent="0.4">
      <c r="A339">
        <v>42201</v>
      </c>
      <c r="B339">
        <v>850</v>
      </c>
      <c r="C339">
        <v>8500029</v>
      </c>
      <c r="D339" t="s">
        <v>243</v>
      </c>
      <c r="E339" t="s">
        <v>244</v>
      </c>
      <c r="F339" t="s">
        <v>922</v>
      </c>
      <c r="G339" t="s">
        <v>240</v>
      </c>
      <c r="H339" t="s">
        <v>246</v>
      </c>
      <c r="I339" t="s">
        <v>923</v>
      </c>
      <c r="J339">
        <v>0</v>
      </c>
      <c r="K339">
        <v>0</v>
      </c>
      <c r="L339">
        <v>0</v>
      </c>
      <c r="M339">
        <v>0</v>
      </c>
      <c r="N339">
        <v>0</v>
      </c>
      <c r="O339">
        <v>0</v>
      </c>
    </row>
    <row r="340" spans="1:15" x14ac:dyDescent="0.4">
      <c r="A340">
        <v>42201</v>
      </c>
      <c r="B340">
        <v>85101</v>
      </c>
      <c r="C340">
        <v>8510133</v>
      </c>
      <c r="D340" t="s">
        <v>243</v>
      </c>
      <c r="E340" t="s">
        <v>244</v>
      </c>
      <c r="F340" t="s">
        <v>924</v>
      </c>
      <c r="G340" t="s">
        <v>240</v>
      </c>
      <c r="H340" t="s">
        <v>246</v>
      </c>
      <c r="I340" t="s">
        <v>925</v>
      </c>
      <c r="J340">
        <v>0</v>
      </c>
      <c r="K340">
        <v>0</v>
      </c>
      <c r="L340">
        <v>0</v>
      </c>
      <c r="M340">
        <v>0</v>
      </c>
      <c r="N340">
        <v>0</v>
      </c>
      <c r="O340">
        <v>0</v>
      </c>
    </row>
    <row r="341" spans="1:15" x14ac:dyDescent="0.4">
      <c r="A341">
        <v>42201</v>
      </c>
      <c r="B341">
        <v>850</v>
      </c>
      <c r="C341">
        <v>8500043</v>
      </c>
      <c r="D341" t="s">
        <v>243</v>
      </c>
      <c r="E341" t="s">
        <v>244</v>
      </c>
      <c r="F341" t="s">
        <v>926</v>
      </c>
      <c r="G341" t="s">
        <v>240</v>
      </c>
      <c r="H341" t="s">
        <v>246</v>
      </c>
      <c r="I341" t="s">
        <v>927</v>
      </c>
      <c r="J341">
        <v>0</v>
      </c>
      <c r="K341">
        <v>0</v>
      </c>
      <c r="L341">
        <v>0</v>
      </c>
      <c r="M341">
        <v>0</v>
      </c>
      <c r="N341">
        <v>0</v>
      </c>
      <c r="O341">
        <v>0</v>
      </c>
    </row>
    <row r="342" spans="1:15" x14ac:dyDescent="0.4">
      <c r="A342">
        <v>42201</v>
      </c>
      <c r="B342">
        <v>850</v>
      </c>
      <c r="C342">
        <v>8500813</v>
      </c>
      <c r="D342" t="s">
        <v>243</v>
      </c>
      <c r="E342" t="s">
        <v>244</v>
      </c>
      <c r="F342" t="s">
        <v>928</v>
      </c>
      <c r="G342" t="s">
        <v>240</v>
      </c>
      <c r="H342" t="s">
        <v>246</v>
      </c>
      <c r="I342" t="s">
        <v>929</v>
      </c>
      <c r="J342">
        <v>0</v>
      </c>
      <c r="K342">
        <v>0</v>
      </c>
      <c r="L342">
        <v>0</v>
      </c>
      <c r="M342">
        <v>0</v>
      </c>
      <c r="N342">
        <v>0</v>
      </c>
      <c r="O342">
        <v>0</v>
      </c>
    </row>
    <row r="343" spans="1:15" x14ac:dyDescent="0.4">
      <c r="A343">
        <v>42201</v>
      </c>
      <c r="B343">
        <v>852</v>
      </c>
      <c r="C343">
        <v>8528013</v>
      </c>
      <c r="D343" t="s">
        <v>243</v>
      </c>
      <c r="E343" t="s">
        <v>244</v>
      </c>
      <c r="F343" t="s">
        <v>930</v>
      </c>
      <c r="G343" t="s">
        <v>240</v>
      </c>
      <c r="H343" t="s">
        <v>246</v>
      </c>
      <c r="I343" t="s">
        <v>931</v>
      </c>
      <c r="J343">
        <v>0</v>
      </c>
      <c r="K343">
        <v>0</v>
      </c>
      <c r="L343">
        <v>0</v>
      </c>
      <c r="M343">
        <v>0</v>
      </c>
      <c r="N343">
        <v>0</v>
      </c>
      <c r="O343">
        <v>0</v>
      </c>
    </row>
    <row r="344" spans="1:15" x14ac:dyDescent="0.4">
      <c r="A344">
        <v>42201</v>
      </c>
      <c r="B344">
        <v>852</v>
      </c>
      <c r="C344">
        <v>8528046</v>
      </c>
      <c r="D344" t="s">
        <v>243</v>
      </c>
      <c r="E344" t="s">
        <v>244</v>
      </c>
      <c r="F344" t="s">
        <v>932</v>
      </c>
      <c r="G344" t="s">
        <v>240</v>
      </c>
      <c r="H344" t="s">
        <v>246</v>
      </c>
      <c r="I344" t="s">
        <v>933</v>
      </c>
      <c r="J344">
        <v>0</v>
      </c>
      <c r="K344">
        <v>0</v>
      </c>
      <c r="L344">
        <v>0</v>
      </c>
      <c r="M344">
        <v>0</v>
      </c>
      <c r="N344">
        <v>0</v>
      </c>
      <c r="O344">
        <v>0</v>
      </c>
    </row>
    <row r="345" spans="1:15" x14ac:dyDescent="0.4">
      <c r="A345">
        <v>42201</v>
      </c>
      <c r="B345">
        <v>850</v>
      </c>
      <c r="C345">
        <v>8500982</v>
      </c>
      <c r="D345" t="s">
        <v>243</v>
      </c>
      <c r="E345" t="s">
        <v>244</v>
      </c>
      <c r="F345" t="s">
        <v>934</v>
      </c>
      <c r="G345" t="s">
        <v>240</v>
      </c>
      <c r="H345" t="s">
        <v>246</v>
      </c>
      <c r="I345" t="s">
        <v>935</v>
      </c>
      <c r="J345">
        <v>0</v>
      </c>
      <c r="K345">
        <v>0</v>
      </c>
      <c r="L345">
        <v>0</v>
      </c>
      <c r="M345">
        <v>0</v>
      </c>
      <c r="N345">
        <v>0</v>
      </c>
      <c r="O345">
        <v>0</v>
      </c>
    </row>
    <row r="346" spans="1:15" x14ac:dyDescent="0.4">
      <c r="A346">
        <v>42201</v>
      </c>
      <c r="B346">
        <v>850</v>
      </c>
      <c r="C346">
        <v>8500811</v>
      </c>
      <c r="D346" t="s">
        <v>243</v>
      </c>
      <c r="E346" t="s">
        <v>244</v>
      </c>
      <c r="F346" t="s">
        <v>936</v>
      </c>
      <c r="G346" t="s">
        <v>240</v>
      </c>
      <c r="H346" t="s">
        <v>246</v>
      </c>
      <c r="I346" t="s">
        <v>937</v>
      </c>
      <c r="J346">
        <v>0</v>
      </c>
      <c r="K346">
        <v>0</v>
      </c>
      <c r="L346">
        <v>1</v>
      </c>
      <c r="M346">
        <v>0</v>
      </c>
      <c r="N346">
        <v>0</v>
      </c>
      <c r="O346">
        <v>0</v>
      </c>
    </row>
    <row r="347" spans="1:15" x14ac:dyDescent="0.4">
      <c r="A347">
        <v>42201</v>
      </c>
      <c r="B347">
        <v>850</v>
      </c>
      <c r="C347">
        <v>8500801</v>
      </c>
      <c r="D347" t="s">
        <v>243</v>
      </c>
      <c r="E347" t="s">
        <v>244</v>
      </c>
      <c r="F347" t="s">
        <v>938</v>
      </c>
      <c r="G347" t="s">
        <v>240</v>
      </c>
      <c r="H347" t="s">
        <v>246</v>
      </c>
      <c r="I347" t="s">
        <v>939</v>
      </c>
      <c r="J347">
        <v>0</v>
      </c>
      <c r="K347">
        <v>0</v>
      </c>
      <c r="L347">
        <v>0</v>
      </c>
      <c r="M347">
        <v>0</v>
      </c>
      <c r="N347">
        <v>0</v>
      </c>
      <c r="O347">
        <v>0</v>
      </c>
    </row>
    <row r="348" spans="1:15" x14ac:dyDescent="0.4">
      <c r="A348">
        <v>42201</v>
      </c>
      <c r="B348">
        <v>850</v>
      </c>
      <c r="C348">
        <v>8500823</v>
      </c>
      <c r="D348" t="s">
        <v>243</v>
      </c>
      <c r="E348" t="s">
        <v>244</v>
      </c>
      <c r="F348" t="s">
        <v>940</v>
      </c>
      <c r="G348" t="s">
        <v>240</v>
      </c>
      <c r="H348" t="s">
        <v>246</v>
      </c>
      <c r="I348" t="s">
        <v>941</v>
      </c>
      <c r="J348">
        <v>0</v>
      </c>
      <c r="K348">
        <v>0</v>
      </c>
      <c r="L348">
        <v>0</v>
      </c>
      <c r="M348">
        <v>0</v>
      </c>
      <c r="N348">
        <v>0</v>
      </c>
      <c r="O348">
        <v>0</v>
      </c>
    </row>
    <row r="349" spans="1:15" x14ac:dyDescent="0.4">
      <c r="A349">
        <v>42201</v>
      </c>
      <c r="B349">
        <v>852</v>
      </c>
      <c r="C349">
        <v>8528065</v>
      </c>
      <c r="D349" t="s">
        <v>243</v>
      </c>
      <c r="E349" t="s">
        <v>244</v>
      </c>
      <c r="F349" t="s">
        <v>942</v>
      </c>
      <c r="G349" t="s">
        <v>240</v>
      </c>
      <c r="H349" t="s">
        <v>246</v>
      </c>
      <c r="I349" t="s">
        <v>943</v>
      </c>
      <c r="J349">
        <v>0</v>
      </c>
      <c r="K349">
        <v>0</v>
      </c>
      <c r="L349">
        <v>1</v>
      </c>
      <c r="M349">
        <v>0</v>
      </c>
      <c r="N349">
        <v>0</v>
      </c>
      <c r="O349">
        <v>0</v>
      </c>
    </row>
    <row r="350" spans="1:15" x14ac:dyDescent="0.4">
      <c r="A350">
        <v>42201</v>
      </c>
      <c r="B350">
        <v>85111</v>
      </c>
      <c r="C350">
        <v>8511123</v>
      </c>
      <c r="D350" t="s">
        <v>243</v>
      </c>
      <c r="E350" t="s">
        <v>244</v>
      </c>
      <c r="F350" t="s">
        <v>944</v>
      </c>
      <c r="G350" t="s">
        <v>240</v>
      </c>
      <c r="H350" t="s">
        <v>246</v>
      </c>
      <c r="I350" t="s">
        <v>945</v>
      </c>
      <c r="J350">
        <v>0</v>
      </c>
      <c r="K350">
        <v>0</v>
      </c>
      <c r="L350">
        <v>0</v>
      </c>
      <c r="M350">
        <v>0</v>
      </c>
      <c r="N350">
        <v>0</v>
      </c>
      <c r="O350">
        <v>0</v>
      </c>
    </row>
    <row r="351" spans="1:15" x14ac:dyDescent="0.4">
      <c r="A351">
        <v>42201</v>
      </c>
      <c r="B351">
        <v>850</v>
      </c>
      <c r="C351">
        <v>8500903</v>
      </c>
      <c r="D351" t="s">
        <v>243</v>
      </c>
      <c r="E351" t="s">
        <v>244</v>
      </c>
      <c r="F351" t="s">
        <v>946</v>
      </c>
      <c r="G351" t="s">
        <v>240</v>
      </c>
      <c r="H351" t="s">
        <v>246</v>
      </c>
      <c r="I351" t="s">
        <v>947</v>
      </c>
      <c r="J351">
        <v>0</v>
      </c>
      <c r="K351">
        <v>0</v>
      </c>
      <c r="L351">
        <v>0</v>
      </c>
      <c r="M351">
        <v>0</v>
      </c>
      <c r="N351">
        <v>0</v>
      </c>
      <c r="O351">
        <v>0</v>
      </c>
    </row>
    <row r="352" spans="1:15" x14ac:dyDescent="0.4">
      <c r="A352">
        <v>42201</v>
      </c>
      <c r="B352">
        <v>850</v>
      </c>
      <c r="C352">
        <v>8500852</v>
      </c>
      <c r="D352" t="s">
        <v>243</v>
      </c>
      <c r="E352" t="s">
        <v>244</v>
      </c>
      <c r="F352" t="s">
        <v>948</v>
      </c>
      <c r="G352" t="s">
        <v>240</v>
      </c>
      <c r="H352" t="s">
        <v>246</v>
      </c>
      <c r="I352" t="s">
        <v>949</v>
      </c>
      <c r="J352">
        <v>0</v>
      </c>
      <c r="K352">
        <v>0</v>
      </c>
      <c r="L352">
        <v>0</v>
      </c>
      <c r="M352">
        <v>0</v>
      </c>
      <c r="N352">
        <v>0</v>
      </c>
      <c r="O352">
        <v>0</v>
      </c>
    </row>
    <row r="353" spans="1:15" x14ac:dyDescent="0.4">
      <c r="A353">
        <v>42201</v>
      </c>
      <c r="B353">
        <v>850</v>
      </c>
      <c r="C353">
        <v>8500021</v>
      </c>
      <c r="D353" t="s">
        <v>243</v>
      </c>
      <c r="E353" t="s">
        <v>244</v>
      </c>
      <c r="F353" t="s">
        <v>950</v>
      </c>
      <c r="G353" t="s">
        <v>240</v>
      </c>
      <c r="H353" t="s">
        <v>246</v>
      </c>
      <c r="I353" t="s">
        <v>951</v>
      </c>
      <c r="J353">
        <v>0</v>
      </c>
      <c r="K353">
        <v>0</v>
      </c>
      <c r="L353">
        <v>0</v>
      </c>
      <c r="M353">
        <v>0</v>
      </c>
      <c r="N353">
        <v>0</v>
      </c>
      <c r="O353">
        <v>0</v>
      </c>
    </row>
    <row r="354" spans="1:15" x14ac:dyDescent="0.4">
      <c r="A354">
        <v>42201</v>
      </c>
      <c r="B354">
        <v>852</v>
      </c>
      <c r="C354">
        <v>8528023</v>
      </c>
      <c r="D354" t="s">
        <v>243</v>
      </c>
      <c r="E354" t="s">
        <v>244</v>
      </c>
      <c r="F354" t="s">
        <v>952</v>
      </c>
      <c r="G354" t="s">
        <v>240</v>
      </c>
      <c r="H354" t="s">
        <v>246</v>
      </c>
      <c r="I354" t="s">
        <v>953</v>
      </c>
      <c r="J354">
        <v>0</v>
      </c>
      <c r="K354">
        <v>0</v>
      </c>
      <c r="L354">
        <v>0</v>
      </c>
      <c r="M354">
        <v>0</v>
      </c>
      <c r="N354">
        <v>0</v>
      </c>
      <c r="O354">
        <v>0</v>
      </c>
    </row>
    <row r="355" spans="1:15" x14ac:dyDescent="0.4">
      <c r="A355">
        <v>42201</v>
      </c>
      <c r="B355">
        <v>852</v>
      </c>
      <c r="C355">
        <v>8528047</v>
      </c>
      <c r="D355" t="s">
        <v>243</v>
      </c>
      <c r="E355" t="s">
        <v>244</v>
      </c>
      <c r="F355" t="s">
        <v>954</v>
      </c>
      <c r="G355" t="s">
        <v>240</v>
      </c>
      <c r="H355" t="s">
        <v>246</v>
      </c>
      <c r="I355" t="s">
        <v>955</v>
      </c>
      <c r="J355">
        <v>0</v>
      </c>
      <c r="K355">
        <v>0</v>
      </c>
      <c r="L355">
        <v>0</v>
      </c>
      <c r="M355">
        <v>0</v>
      </c>
      <c r="N355">
        <v>0</v>
      </c>
      <c r="O355">
        <v>0</v>
      </c>
    </row>
    <row r="356" spans="1:15" x14ac:dyDescent="0.4">
      <c r="A356">
        <v>42201</v>
      </c>
      <c r="B356">
        <v>852</v>
      </c>
      <c r="C356">
        <v>8528137</v>
      </c>
      <c r="D356" t="s">
        <v>243</v>
      </c>
      <c r="E356" t="s">
        <v>244</v>
      </c>
      <c r="F356" t="s">
        <v>956</v>
      </c>
      <c r="G356" t="s">
        <v>240</v>
      </c>
      <c r="H356" t="s">
        <v>246</v>
      </c>
      <c r="I356" t="s">
        <v>957</v>
      </c>
      <c r="J356">
        <v>0</v>
      </c>
      <c r="K356">
        <v>0</v>
      </c>
      <c r="L356">
        <v>0</v>
      </c>
      <c r="M356">
        <v>0</v>
      </c>
      <c r="N356">
        <v>0</v>
      </c>
      <c r="O356">
        <v>0</v>
      </c>
    </row>
    <row r="357" spans="1:15" x14ac:dyDescent="0.4">
      <c r="A357">
        <v>42201</v>
      </c>
      <c r="B357">
        <v>85105</v>
      </c>
      <c r="C357">
        <v>8510506</v>
      </c>
      <c r="D357" t="s">
        <v>243</v>
      </c>
      <c r="E357" t="s">
        <v>244</v>
      </c>
      <c r="F357" t="s">
        <v>958</v>
      </c>
      <c r="G357" t="s">
        <v>240</v>
      </c>
      <c r="H357" t="s">
        <v>246</v>
      </c>
      <c r="I357" t="s">
        <v>959</v>
      </c>
      <c r="J357">
        <v>0</v>
      </c>
      <c r="K357">
        <v>0</v>
      </c>
      <c r="L357">
        <v>0</v>
      </c>
      <c r="M357">
        <v>0</v>
      </c>
      <c r="N357">
        <v>0</v>
      </c>
      <c r="O357">
        <v>0</v>
      </c>
    </row>
    <row r="358" spans="1:15" x14ac:dyDescent="0.4">
      <c r="A358">
        <v>42202</v>
      </c>
      <c r="B358">
        <v>857</v>
      </c>
      <c r="C358">
        <v>8570000</v>
      </c>
      <c r="D358" t="s">
        <v>243</v>
      </c>
      <c r="E358" t="s">
        <v>960</v>
      </c>
      <c r="F358" t="s">
        <v>245</v>
      </c>
      <c r="G358" t="s">
        <v>240</v>
      </c>
      <c r="H358" t="s">
        <v>961</v>
      </c>
      <c r="I358" t="s">
        <v>247</v>
      </c>
      <c r="J358">
        <v>0</v>
      </c>
      <c r="K358">
        <v>0</v>
      </c>
      <c r="L358">
        <v>0</v>
      </c>
      <c r="M358">
        <v>0</v>
      </c>
      <c r="N358">
        <v>0</v>
      </c>
      <c r="O358">
        <v>0</v>
      </c>
    </row>
    <row r="359" spans="1:15" x14ac:dyDescent="0.4">
      <c r="A359">
        <v>42202</v>
      </c>
      <c r="B359">
        <v>857</v>
      </c>
      <c r="C359">
        <v>8570044</v>
      </c>
      <c r="D359" t="s">
        <v>243</v>
      </c>
      <c r="E359" t="s">
        <v>960</v>
      </c>
      <c r="F359" t="s">
        <v>962</v>
      </c>
      <c r="G359" t="s">
        <v>240</v>
      </c>
      <c r="H359" t="s">
        <v>961</v>
      </c>
      <c r="I359" t="s">
        <v>249</v>
      </c>
      <c r="J359">
        <v>0</v>
      </c>
      <c r="K359">
        <v>0</v>
      </c>
      <c r="L359">
        <v>0</v>
      </c>
      <c r="M359">
        <v>0</v>
      </c>
      <c r="N359">
        <v>0</v>
      </c>
      <c r="O359">
        <v>0</v>
      </c>
    </row>
    <row r="360" spans="1:15" x14ac:dyDescent="0.4">
      <c r="A360">
        <v>42202</v>
      </c>
      <c r="B360">
        <v>858</v>
      </c>
      <c r="C360">
        <v>8580918</v>
      </c>
      <c r="D360" t="s">
        <v>243</v>
      </c>
      <c r="E360" t="s">
        <v>960</v>
      </c>
      <c r="F360" t="s">
        <v>963</v>
      </c>
      <c r="G360" t="s">
        <v>240</v>
      </c>
      <c r="H360" t="s">
        <v>961</v>
      </c>
      <c r="I360" t="s">
        <v>964</v>
      </c>
      <c r="J360">
        <v>0</v>
      </c>
      <c r="K360">
        <v>0</v>
      </c>
      <c r="L360">
        <v>0</v>
      </c>
      <c r="M360">
        <v>0</v>
      </c>
      <c r="N360">
        <v>0</v>
      </c>
      <c r="O360">
        <v>0</v>
      </c>
    </row>
    <row r="361" spans="1:15" x14ac:dyDescent="0.4">
      <c r="A361">
        <v>42202</v>
      </c>
      <c r="B361">
        <v>857</v>
      </c>
      <c r="C361">
        <v>8570013</v>
      </c>
      <c r="D361" t="s">
        <v>243</v>
      </c>
      <c r="E361" t="s">
        <v>960</v>
      </c>
      <c r="F361" t="s">
        <v>965</v>
      </c>
      <c r="G361" t="s">
        <v>240</v>
      </c>
      <c r="H361" t="s">
        <v>961</v>
      </c>
      <c r="I361" t="s">
        <v>966</v>
      </c>
      <c r="J361">
        <v>0</v>
      </c>
      <c r="K361">
        <v>0</v>
      </c>
      <c r="L361">
        <v>0</v>
      </c>
      <c r="M361">
        <v>0</v>
      </c>
      <c r="N361">
        <v>0</v>
      </c>
      <c r="O361">
        <v>0</v>
      </c>
    </row>
    <row r="362" spans="1:15" x14ac:dyDescent="0.4">
      <c r="A362">
        <v>42202</v>
      </c>
      <c r="B362">
        <v>857</v>
      </c>
      <c r="C362">
        <v>8570064</v>
      </c>
      <c r="D362" t="s">
        <v>243</v>
      </c>
      <c r="E362" t="s">
        <v>960</v>
      </c>
      <c r="F362" t="s">
        <v>967</v>
      </c>
      <c r="G362" t="s">
        <v>240</v>
      </c>
      <c r="H362" t="s">
        <v>961</v>
      </c>
      <c r="I362" t="s">
        <v>968</v>
      </c>
      <c r="J362">
        <v>0</v>
      </c>
      <c r="K362">
        <v>0</v>
      </c>
      <c r="L362">
        <v>0</v>
      </c>
      <c r="M362">
        <v>0</v>
      </c>
      <c r="N362">
        <v>0</v>
      </c>
      <c r="O362">
        <v>0</v>
      </c>
    </row>
    <row r="363" spans="1:15" x14ac:dyDescent="0.4">
      <c r="A363">
        <v>42202</v>
      </c>
      <c r="B363">
        <v>85704</v>
      </c>
      <c r="C363">
        <v>8570431</v>
      </c>
      <c r="D363" t="s">
        <v>243</v>
      </c>
      <c r="E363" t="s">
        <v>960</v>
      </c>
      <c r="F363" t="s">
        <v>969</v>
      </c>
      <c r="G363" t="s">
        <v>240</v>
      </c>
      <c r="H363" t="s">
        <v>961</v>
      </c>
      <c r="I363" t="s">
        <v>970</v>
      </c>
      <c r="J363">
        <v>0</v>
      </c>
      <c r="K363">
        <v>0</v>
      </c>
      <c r="L363">
        <v>0</v>
      </c>
      <c r="M363">
        <v>0</v>
      </c>
      <c r="N363">
        <v>0</v>
      </c>
      <c r="O363">
        <v>0</v>
      </c>
    </row>
    <row r="364" spans="1:15" x14ac:dyDescent="0.4">
      <c r="A364">
        <v>42202</v>
      </c>
      <c r="B364">
        <v>858</v>
      </c>
      <c r="C364">
        <v>8580917</v>
      </c>
      <c r="D364" t="s">
        <v>243</v>
      </c>
      <c r="E364" t="s">
        <v>960</v>
      </c>
      <c r="F364" t="s">
        <v>971</v>
      </c>
      <c r="G364" t="s">
        <v>240</v>
      </c>
      <c r="H364" t="s">
        <v>961</v>
      </c>
      <c r="I364" t="s">
        <v>972</v>
      </c>
      <c r="J364">
        <v>0</v>
      </c>
      <c r="K364">
        <v>0</v>
      </c>
      <c r="L364">
        <v>0</v>
      </c>
      <c r="M364">
        <v>0</v>
      </c>
      <c r="N364">
        <v>0</v>
      </c>
      <c r="O364">
        <v>0</v>
      </c>
    </row>
    <row r="365" spans="1:15" x14ac:dyDescent="0.4">
      <c r="A365">
        <v>42202</v>
      </c>
      <c r="B365">
        <v>85932</v>
      </c>
      <c r="C365">
        <v>8593241</v>
      </c>
      <c r="D365" t="s">
        <v>243</v>
      </c>
      <c r="E365" t="s">
        <v>960</v>
      </c>
      <c r="F365" t="s">
        <v>973</v>
      </c>
      <c r="G365" t="s">
        <v>240</v>
      </c>
      <c r="H365" t="s">
        <v>961</v>
      </c>
      <c r="I365" t="s">
        <v>974</v>
      </c>
      <c r="J365">
        <v>0</v>
      </c>
      <c r="K365">
        <v>0</v>
      </c>
      <c r="L365">
        <v>0</v>
      </c>
      <c r="M365">
        <v>0</v>
      </c>
      <c r="N365">
        <v>0</v>
      </c>
      <c r="O365">
        <v>0</v>
      </c>
    </row>
    <row r="366" spans="1:15" x14ac:dyDescent="0.4">
      <c r="A366">
        <v>42202</v>
      </c>
      <c r="B366">
        <v>85712</v>
      </c>
      <c r="C366">
        <v>8571233</v>
      </c>
      <c r="D366" t="s">
        <v>243</v>
      </c>
      <c r="E366" t="s">
        <v>960</v>
      </c>
      <c r="F366" t="s">
        <v>975</v>
      </c>
      <c r="G366" t="s">
        <v>240</v>
      </c>
      <c r="H366" t="s">
        <v>961</v>
      </c>
      <c r="I366" t="s">
        <v>976</v>
      </c>
      <c r="J366">
        <v>0</v>
      </c>
      <c r="K366">
        <v>0</v>
      </c>
      <c r="L366">
        <v>0</v>
      </c>
      <c r="M366">
        <v>0</v>
      </c>
      <c r="N366">
        <v>0</v>
      </c>
      <c r="O366">
        <v>0</v>
      </c>
    </row>
    <row r="367" spans="1:15" x14ac:dyDescent="0.4">
      <c r="A367">
        <v>42202</v>
      </c>
      <c r="B367">
        <v>857</v>
      </c>
      <c r="C367">
        <v>8570037</v>
      </c>
      <c r="D367" t="s">
        <v>243</v>
      </c>
      <c r="E367" t="s">
        <v>960</v>
      </c>
      <c r="F367" t="s">
        <v>977</v>
      </c>
      <c r="G367" t="s">
        <v>240</v>
      </c>
      <c r="H367" t="s">
        <v>961</v>
      </c>
      <c r="I367" t="s">
        <v>978</v>
      </c>
      <c r="J367">
        <v>0</v>
      </c>
      <c r="K367">
        <v>0</v>
      </c>
      <c r="L367">
        <v>0</v>
      </c>
      <c r="M367">
        <v>0</v>
      </c>
      <c r="N367">
        <v>0</v>
      </c>
      <c r="O367">
        <v>0</v>
      </c>
    </row>
    <row r="368" spans="1:15" x14ac:dyDescent="0.4">
      <c r="A368">
        <v>42202</v>
      </c>
      <c r="B368">
        <v>857</v>
      </c>
      <c r="C368">
        <v>8570057</v>
      </c>
      <c r="D368" t="s">
        <v>243</v>
      </c>
      <c r="E368" t="s">
        <v>960</v>
      </c>
      <c r="F368" t="s">
        <v>979</v>
      </c>
      <c r="G368" t="s">
        <v>240</v>
      </c>
      <c r="H368" t="s">
        <v>961</v>
      </c>
      <c r="I368" t="s">
        <v>295</v>
      </c>
      <c r="J368">
        <v>0</v>
      </c>
      <c r="K368">
        <v>0</v>
      </c>
      <c r="L368">
        <v>0</v>
      </c>
      <c r="M368">
        <v>0</v>
      </c>
      <c r="N368">
        <v>0</v>
      </c>
      <c r="O368">
        <v>0</v>
      </c>
    </row>
    <row r="369" spans="1:15" x14ac:dyDescent="0.4">
      <c r="A369">
        <v>42202</v>
      </c>
      <c r="B369">
        <v>857</v>
      </c>
      <c r="C369">
        <v>8570851</v>
      </c>
      <c r="D369" t="s">
        <v>243</v>
      </c>
      <c r="E369" t="s">
        <v>960</v>
      </c>
      <c r="F369" t="s">
        <v>980</v>
      </c>
      <c r="G369" t="s">
        <v>240</v>
      </c>
      <c r="H369" t="s">
        <v>961</v>
      </c>
      <c r="I369" t="s">
        <v>981</v>
      </c>
      <c r="J369">
        <v>0</v>
      </c>
      <c r="K369">
        <v>0</v>
      </c>
      <c r="L369">
        <v>0</v>
      </c>
      <c r="M369">
        <v>0</v>
      </c>
      <c r="N369">
        <v>0</v>
      </c>
      <c r="O369">
        <v>0</v>
      </c>
    </row>
    <row r="370" spans="1:15" x14ac:dyDescent="0.4">
      <c r="A370">
        <v>42202</v>
      </c>
      <c r="B370">
        <v>857</v>
      </c>
      <c r="C370">
        <v>8570061</v>
      </c>
      <c r="D370" t="s">
        <v>243</v>
      </c>
      <c r="E370" t="s">
        <v>960</v>
      </c>
      <c r="F370" t="s">
        <v>982</v>
      </c>
      <c r="G370" t="s">
        <v>240</v>
      </c>
      <c r="H370" t="s">
        <v>961</v>
      </c>
      <c r="I370" t="s">
        <v>983</v>
      </c>
      <c r="J370">
        <v>0</v>
      </c>
      <c r="K370">
        <v>0</v>
      </c>
      <c r="L370">
        <v>0</v>
      </c>
      <c r="M370">
        <v>0</v>
      </c>
      <c r="N370">
        <v>0</v>
      </c>
      <c r="O370">
        <v>0</v>
      </c>
    </row>
    <row r="371" spans="1:15" x14ac:dyDescent="0.4">
      <c r="A371">
        <v>42202</v>
      </c>
      <c r="B371">
        <v>85748</v>
      </c>
      <c r="C371">
        <v>8574813</v>
      </c>
      <c r="D371" t="s">
        <v>243</v>
      </c>
      <c r="E371" t="s">
        <v>960</v>
      </c>
      <c r="F371" t="s">
        <v>984</v>
      </c>
      <c r="G371" t="s">
        <v>240</v>
      </c>
      <c r="H371" t="s">
        <v>961</v>
      </c>
      <c r="I371" t="s">
        <v>985</v>
      </c>
      <c r="J371">
        <v>0</v>
      </c>
      <c r="K371">
        <v>0</v>
      </c>
      <c r="L371">
        <v>0</v>
      </c>
      <c r="M371">
        <v>0</v>
      </c>
      <c r="N371">
        <v>0</v>
      </c>
      <c r="O371">
        <v>0</v>
      </c>
    </row>
    <row r="372" spans="1:15" x14ac:dyDescent="0.4">
      <c r="A372">
        <v>42202</v>
      </c>
      <c r="B372">
        <v>85748</v>
      </c>
      <c r="C372">
        <v>8574815</v>
      </c>
      <c r="D372" t="s">
        <v>243</v>
      </c>
      <c r="E372" t="s">
        <v>960</v>
      </c>
      <c r="F372" t="s">
        <v>986</v>
      </c>
      <c r="G372" t="s">
        <v>240</v>
      </c>
      <c r="H372" t="s">
        <v>961</v>
      </c>
      <c r="I372" t="s">
        <v>987</v>
      </c>
      <c r="J372">
        <v>0</v>
      </c>
      <c r="K372">
        <v>0</v>
      </c>
      <c r="L372">
        <v>0</v>
      </c>
      <c r="M372">
        <v>0</v>
      </c>
      <c r="N372">
        <v>0</v>
      </c>
      <c r="O372">
        <v>0</v>
      </c>
    </row>
    <row r="373" spans="1:15" x14ac:dyDescent="0.4">
      <c r="A373">
        <v>42202</v>
      </c>
      <c r="B373">
        <v>85749</v>
      </c>
      <c r="C373">
        <v>8574903</v>
      </c>
      <c r="D373" t="s">
        <v>243</v>
      </c>
      <c r="E373" t="s">
        <v>960</v>
      </c>
      <c r="F373" t="s">
        <v>988</v>
      </c>
      <c r="G373" t="s">
        <v>240</v>
      </c>
      <c r="H373" t="s">
        <v>961</v>
      </c>
      <c r="I373" t="s">
        <v>989</v>
      </c>
      <c r="J373">
        <v>0</v>
      </c>
      <c r="K373">
        <v>0</v>
      </c>
      <c r="L373">
        <v>0</v>
      </c>
      <c r="M373">
        <v>0</v>
      </c>
      <c r="N373">
        <v>0</v>
      </c>
      <c r="O373">
        <v>0</v>
      </c>
    </row>
    <row r="374" spans="1:15" x14ac:dyDescent="0.4">
      <c r="A374">
        <v>42202</v>
      </c>
      <c r="B374">
        <v>85748</v>
      </c>
      <c r="C374">
        <v>8574812</v>
      </c>
      <c r="D374" t="s">
        <v>243</v>
      </c>
      <c r="E374" t="s">
        <v>960</v>
      </c>
      <c r="F374" t="s">
        <v>990</v>
      </c>
      <c r="G374" t="s">
        <v>240</v>
      </c>
      <c r="H374" t="s">
        <v>961</v>
      </c>
      <c r="I374" t="s">
        <v>991</v>
      </c>
      <c r="J374">
        <v>0</v>
      </c>
      <c r="K374">
        <v>0</v>
      </c>
      <c r="L374">
        <v>0</v>
      </c>
      <c r="M374">
        <v>0</v>
      </c>
      <c r="N374">
        <v>0</v>
      </c>
      <c r="O374">
        <v>0</v>
      </c>
    </row>
    <row r="375" spans="1:15" x14ac:dyDescent="0.4">
      <c r="A375">
        <v>42202</v>
      </c>
      <c r="B375">
        <v>85748</v>
      </c>
      <c r="C375">
        <v>8574811</v>
      </c>
      <c r="D375" t="s">
        <v>243</v>
      </c>
      <c r="E375" t="s">
        <v>960</v>
      </c>
      <c r="F375" t="s">
        <v>992</v>
      </c>
      <c r="G375" t="s">
        <v>240</v>
      </c>
      <c r="H375" t="s">
        <v>961</v>
      </c>
      <c r="I375" t="s">
        <v>993</v>
      </c>
      <c r="J375">
        <v>0</v>
      </c>
      <c r="K375">
        <v>0</v>
      </c>
      <c r="L375">
        <v>0</v>
      </c>
      <c r="M375">
        <v>0</v>
      </c>
      <c r="N375">
        <v>0</v>
      </c>
      <c r="O375">
        <v>0</v>
      </c>
    </row>
    <row r="376" spans="1:15" x14ac:dyDescent="0.4">
      <c r="A376">
        <v>42202</v>
      </c>
      <c r="B376">
        <v>85749</v>
      </c>
      <c r="C376">
        <v>8574904</v>
      </c>
      <c r="D376" t="s">
        <v>243</v>
      </c>
      <c r="E376" t="s">
        <v>960</v>
      </c>
      <c r="F376" t="s">
        <v>994</v>
      </c>
      <c r="G376" t="s">
        <v>240</v>
      </c>
      <c r="H376" t="s">
        <v>961</v>
      </c>
      <c r="I376" t="s">
        <v>995</v>
      </c>
      <c r="J376">
        <v>0</v>
      </c>
      <c r="K376">
        <v>0</v>
      </c>
      <c r="L376">
        <v>0</v>
      </c>
      <c r="M376">
        <v>0</v>
      </c>
      <c r="N376">
        <v>0</v>
      </c>
      <c r="O376">
        <v>0</v>
      </c>
    </row>
    <row r="377" spans="1:15" x14ac:dyDescent="0.4">
      <c r="A377">
        <v>42202</v>
      </c>
      <c r="B377">
        <v>85749</v>
      </c>
      <c r="C377">
        <v>8574901</v>
      </c>
      <c r="D377" t="s">
        <v>243</v>
      </c>
      <c r="E377" t="s">
        <v>960</v>
      </c>
      <c r="F377" t="s">
        <v>996</v>
      </c>
      <c r="G377" t="s">
        <v>240</v>
      </c>
      <c r="H377" t="s">
        <v>961</v>
      </c>
      <c r="I377" t="s">
        <v>997</v>
      </c>
      <c r="J377">
        <v>0</v>
      </c>
      <c r="K377">
        <v>0</v>
      </c>
      <c r="L377">
        <v>0</v>
      </c>
      <c r="M377">
        <v>0</v>
      </c>
      <c r="N377">
        <v>0</v>
      </c>
      <c r="O377">
        <v>0</v>
      </c>
    </row>
    <row r="378" spans="1:15" x14ac:dyDescent="0.4">
      <c r="A378">
        <v>42202</v>
      </c>
      <c r="B378">
        <v>85748</v>
      </c>
      <c r="C378">
        <v>8574816</v>
      </c>
      <c r="D378" t="s">
        <v>243</v>
      </c>
      <c r="E378" t="s">
        <v>960</v>
      </c>
      <c r="F378" t="s">
        <v>998</v>
      </c>
      <c r="G378" t="s">
        <v>240</v>
      </c>
      <c r="H378" t="s">
        <v>961</v>
      </c>
      <c r="I378" t="s">
        <v>999</v>
      </c>
      <c r="J378">
        <v>0</v>
      </c>
      <c r="K378">
        <v>0</v>
      </c>
      <c r="L378">
        <v>0</v>
      </c>
      <c r="M378">
        <v>0</v>
      </c>
      <c r="N378">
        <v>0</v>
      </c>
      <c r="O378">
        <v>0</v>
      </c>
    </row>
    <row r="379" spans="1:15" x14ac:dyDescent="0.4">
      <c r="A379">
        <v>42202</v>
      </c>
      <c r="B379">
        <v>85749</v>
      </c>
      <c r="C379">
        <v>8574902</v>
      </c>
      <c r="D379" t="s">
        <v>243</v>
      </c>
      <c r="E379" t="s">
        <v>960</v>
      </c>
      <c r="F379" t="s">
        <v>1000</v>
      </c>
      <c r="G379" t="s">
        <v>240</v>
      </c>
      <c r="H379" t="s">
        <v>961</v>
      </c>
      <c r="I379" t="s">
        <v>1001</v>
      </c>
      <c r="J379">
        <v>0</v>
      </c>
      <c r="K379">
        <v>0</v>
      </c>
      <c r="L379">
        <v>0</v>
      </c>
      <c r="M379">
        <v>0</v>
      </c>
      <c r="N379">
        <v>0</v>
      </c>
      <c r="O379">
        <v>0</v>
      </c>
    </row>
    <row r="380" spans="1:15" x14ac:dyDescent="0.4">
      <c r="A380">
        <v>42202</v>
      </c>
      <c r="B380">
        <v>85748</v>
      </c>
      <c r="C380">
        <v>8574814</v>
      </c>
      <c r="D380" t="s">
        <v>243</v>
      </c>
      <c r="E380" t="s">
        <v>960</v>
      </c>
      <c r="F380" t="s">
        <v>1002</v>
      </c>
      <c r="G380" t="s">
        <v>240</v>
      </c>
      <c r="H380" t="s">
        <v>961</v>
      </c>
      <c r="I380" t="s">
        <v>1003</v>
      </c>
      <c r="J380">
        <v>0</v>
      </c>
      <c r="K380">
        <v>0</v>
      </c>
      <c r="L380">
        <v>0</v>
      </c>
      <c r="M380">
        <v>0</v>
      </c>
      <c r="N380">
        <v>0</v>
      </c>
      <c r="O380">
        <v>0</v>
      </c>
    </row>
    <row r="381" spans="1:15" x14ac:dyDescent="0.4">
      <c r="A381">
        <v>42202</v>
      </c>
      <c r="B381">
        <v>857</v>
      </c>
      <c r="C381">
        <v>8570069</v>
      </c>
      <c r="D381" t="s">
        <v>243</v>
      </c>
      <c r="E381" t="s">
        <v>960</v>
      </c>
      <c r="F381" t="s">
        <v>1004</v>
      </c>
      <c r="G381" t="s">
        <v>240</v>
      </c>
      <c r="H381" t="s">
        <v>961</v>
      </c>
      <c r="I381" t="s">
        <v>1005</v>
      </c>
      <c r="J381">
        <v>0</v>
      </c>
      <c r="K381">
        <v>0</v>
      </c>
      <c r="L381">
        <v>0</v>
      </c>
      <c r="M381">
        <v>0</v>
      </c>
      <c r="N381">
        <v>0</v>
      </c>
      <c r="O381">
        <v>0</v>
      </c>
    </row>
    <row r="382" spans="1:15" x14ac:dyDescent="0.4">
      <c r="A382">
        <v>42202</v>
      </c>
      <c r="B382">
        <v>857</v>
      </c>
      <c r="C382">
        <v>8570017</v>
      </c>
      <c r="D382" t="s">
        <v>243</v>
      </c>
      <c r="E382" t="s">
        <v>960</v>
      </c>
      <c r="F382" t="s">
        <v>1006</v>
      </c>
      <c r="G382" t="s">
        <v>240</v>
      </c>
      <c r="H382" t="s">
        <v>961</v>
      </c>
      <c r="I382" t="s">
        <v>1007</v>
      </c>
      <c r="J382">
        <v>0</v>
      </c>
      <c r="K382">
        <v>0</v>
      </c>
      <c r="L382">
        <v>0</v>
      </c>
      <c r="M382">
        <v>0</v>
      </c>
      <c r="N382">
        <v>0</v>
      </c>
      <c r="O382">
        <v>0</v>
      </c>
    </row>
    <row r="383" spans="1:15" x14ac:dyDescent="0.4">
      <c r="A383">
        <v>42202</v>
      </c>
      <c r="B383">
        <v>85932</v>
      </c>
      <c r="C383">
        <v>8593225</v>
      </c>
      <c r="D383" t="s">
        <v>243</v>
      </c>
      <c r="E383" t="s">
        <v>960</v>
      </c>
      <c r="F383" t="s">
        <v>1008</v>
      </c>
      <c r="G383" t="s">
        <v>240</v>
      </c>
      <c r="H383" t="s">
        <v>961</v>
      </c>
      <c r="I383" t="s">
        <v>1009</v>
      </c>
      <c r="J383">
        <v>0</v>
      </c>
      <c r="K383">
        <v>0</v>
      </c>
      <c r="L383">
        <v>0</v>
      </c>
      <c r="M383">
        <v>0</v>
      </c>
      <c r="N383">
        <v>0</v>
      </c>
      <c r="O383">
        <v>0</v>
      </c>
    </row>
    <row r="384" spans="1:15" x14ac:dyDescent="0.4">
      <c r="A384">
        <v>42202</v>
      </c>
      <c r="B384">
        <v>85932</v>
      </c>
      <c r="C384">
        <v>8593202</v>
      </c>
      <c r="D384" t="s">
        <v>243</v>
      </c>
      <c r="E384" t="s">
        <v>960</v>
      </c>
      <c r="F384" t="s">
        <v>1010</v>
      </c>
      <c r="G384" t="s">
        <v>240</v>
      </c>
      <c r="H384" t="s">
        <v>961</v>
      </c>
      <c r="I384" t="s">
        <v>1011</v>
      </c>
      <c r="J384">
        <v>0</v>
      </c>
      <c r="K384">
        <v>0</v>
      </c>
      <c r="L384">
        <v>0</v>
      </c>
      <c r="M384">
        <v>0</v>
      </c>
      <c r="N384">
        <v>0</v>
      </c>
      <c r="O384">
        <v>0</v>
      </c>
    </row>
    <row r="385" spans="1:15" x14ac:dyDescent="0.4">
      <c r="A385">
        <v>42202</v>
      </c>
      <c r="B385">
        <v>857</v>
      </c>
      <c r="C385">
        <v>8570058</v>
      </c>
      <c r="D385" t="s">
        <v>243</v>
      </c>
      <c r="E385" t="s">
        <v>960</v>
      </c>
      <c r="F385" t="s">
        <v>332</v>
      </c>
      <c r="G385" t="s">
        <v>240</v>
      </c>
      <c r="H385" t="s">
        <v>961</v>
      </c>
      <c r="I385" t="s">
        <v>333</v>
      </c>
      <c r="J385">
        <v>0</v>
      </c>
      <c r="K385">
        <v>0</v>
      </c>
      <c r="L385">
        <v>0</v>
      </c>
      <c r="M385">
        <v>0</v>
      </c>
      <c r="N385">
        <v>0</v>
      </c>
      <c r="O385">
        <v>0</v>
      </c>
    </row>
    <row r="386" spans="1:15" x14ac:dyDescent="0.4">
      <c r="A386">
        <v>42202</v>
      </c>
      <c r="B386">
        <v>85932</v>
      </c>
      <c r="C386">
        <v>8593244</v>
      </c>
      <c r="D386" t="s">
        <v>243</v>
      </c>
      <c r="E386" t="s">
        <v>960</v>
      </c>
      <c r="F386" t="s">
        <v>1012</v>
      </c>
      <c r="G386" t="s">
        <v>240</v>
      </c>
      <c r="H386" t="s">
        <v>961</v>
      </c>
      <c r="I386" t="s">
        <v>1013</v>
      </c>
      <c r="J386">
        <v>0</v>
      </c>
      <c r="K386">
        <v>0</v>
      </c>
      <c r="L386">
        <v>0</v>
      </c>
      <c r="M386">
        <v>0</v>
      </c>
      <c r="N386">
        <v>0</v>
      </c>
      <c r="O386">
        <v>0</v>
      </c>
    </row>
    <row r="387" spans="1:15" x14ac:dyDescent="0.4">
      <c r="A387">
        <v>42202</v>
      </c>
      <c r="B387">
        <v>85931</v>
      </c>
      <c r="C387">
        <v>8593165</v>
      </c>
      <c r="D387" t="s">
        <v>243</v>
      </c>
      <c r="E387" t="s">
        <v>960</v>
      </c>
      <c r="F387" t="s">
        <v>1014</v>
      </c>
      <c r="G387" t="s">
        <v>240</v>
      </c>
      <c r="H387" t="s">
        <v>961</v>
      </c>
      <c r="I387" t="s">
        <v>1015</v>
      </c>
      <c r="J387">
        <v>0</v>
      </c>
      <c r="K387">
        <v>0</v>
      </c>
      <c r="L387">
        <v>0</v>
      </c>
      <c r="M387">
        <v>0</v>
      </c>
      <c r="N387">
        <v>0</v>
      </c>
      <c r="O387">
        <v>0</v>
      </c>
    </row>
    <row r="388" spans="1:15" x14ac:dyDescent="0.4">
      <c r="A388">
        <v>42202</v>
      </c>
      <c r="B388">
        <v>857</v>
      </c>
      <c r="C388">
        <v>8570001</v>
      </c>
      <c r="D388" t="s">
        <v>243</v>
      </c>
      <c r="E388" t="s">
        <v>960</v>
      </c>
      <c r="F388" t="s">
        <v>1016</v>
      </c>
      <c r="G388" t="s">
        <v>240</v>
      </c>
      <c r="H388" t="s">
        <v>961</v>
      </c>
      <c r="I388" t="s">
        <v>1017</v>
      </c>
      <c r="J388">
        <v>0</v>
      </c>
      <c r="K388">
        <v>0</v>
      </c>
      <c r="L388">
        <v>0</v>
      </c>
      <c r="M388">
        <v>0</v>
      </c>
      <c r="N388">
        <v>0</v>
      </c>
      <c r="O388">
        <v>0</v>
      </c>
    </row>
    <row r="389" spans="1:15" x14ac:dyDescent="0.4">
      <c r="A389">
        <v>42202</v>
      </c>
      <c r="B389">
        <v>85961</v>
      </c>
      <c r="C389">
        <v>8596131</v>
      </c>
      <c r="D389" t="s">
        <v>243</v>
      </c>
      <c r="E389" t="s">
        <v>960</v>
      </c>
      <c r="F389" t="s">
        <v>1018</v>
      </c>
      <c r="G389" t="s">
        <v>240</v>
      </c>
      <c r="H389" t="s">
        <v>961</v>
      </c>
      <c r="I389" t="s">
        <v>1019</v>
      </c>
      <c r="J389">
        <v>0</v>
      </c>
      <c r="K389">
        <v>0</v>
      </c>
      <c r="L389">
        <v>0</v>
      </c>
      <c r="M389">
        <v>0</v>
      </c>
      <c r="N389">
        <v>0</v>
      </c>
      <c r="O389">
        <v>0</v>
      </c>
    </row>
    <row r="390" spans="1:15" x14ac:dyDescent="0.4">
      <c r="A390">
        <v>42202</v>
      </c>
      <c r="B390">
        <v>85961</v>
      </c>
      <c r="C390">
        <v>8596111</v>
      </c>
      <c r="D390" t="s">
        <v>243</v>
      </c>
      <c r="E390" t="s">
        <v>960</v>
      </c>
      <c r="F390" t="s">
        <v>1020</v>
      </c>
      <c r="G390" t="s">
        <v>240</v>
      </c>
      <c r="H390" t="s">
        <v>961</v>
      </c>
      <c r="I390" t="s">
        <v>1021</v>
      </c>
      <c r="J390">
        <v>0</v>
      </c>
      <c r="K390">
        <v>0</v>
      </c>
      <c r="L390">
        <v>0</v>
      </c>
      <c r="M390">
        <v>0</v>
      </c>
      <c r="N390">
        <v>0</v>
      </c>
      <c r="O390">
        <v>0</v>
      </c>
    </row>
    <row r="391" spans="1:15" x14ac:dyDescent="0.4">
      <c r="A391">
        <v>42202</v>
      </c>
      <c r="B391">
        <v>85961</v>
      </c>
      <c r="C391">
        <v>8596133</v>
      </c>
      <c r="D391" t="s">
        <v>243</v>
      </c>
      <c r="E391" t="s">
        <v>960</v>
      </c>
      <c r="F391" t="s">
        <v>1022</v>
      </c>
      <c r="G391" t="s">
        <v>240</v>
      </c>
      <c r="H391" t="s">
        <v>961</v>
      </c>
      <c r="I391" t="s">
        <v>1023</v>
      </c>
      <c r="J391">
        <v>0</v>
      </c>
      <c r="K391">
        <v>0</v>
      </c>
      <c r="L391">
        <v>0</v>
      </c>
      <c r="M391">
        <v>0</v>
      </c>
      <c r="N391">
        <v>0</v>
      </c>
      <c r="O391">
        <v>0</v>
      </c>
    </row>
    <row r="392" spans="1:15" x14ac:dyDescent="0.4">
      <c r="A392">
        <v>42202</v>
      </c>
      <c r="B392">
        <v>85961</v>
      </c>
      <c r="C392">
        <v>8596103</v>
      </c>
      <c r="D392" t="s">
        <v>243</v>
      </c>
      <c r="E392" t="s">
        <v>960</v>
      </c>
      <c r="F392" t="s">
        <v>1024</v>
      </c>
      <c r="G392" t="s">
        <v>240</v>
      </c>
      <c r="H392" t="s">
        <v>961</v>
      </c>
      <c r="I392" t="s">
        <v>1025</v>
      </c>
      <c r="J392">
        <v>0</v>
      </c>
      <c r="K392">
        <v>0</v>
      </c>
      <c r="L392">
        <v>0</v>
      </c>
      <c r="M392">
        <v>0</v>
      </c>
      <c r="N392">
        <v>0</v>
      </c>
      <c r="O392">
        <v>0</v>
      </c>
    </row>
    <row r="393" spans="1:15" x14ac:dyDescent="0.4">
      <c r="A393">
        <v>42202</v>
      </c>
      <c r="B393">
        <v>85961</v>
      </c>
      <c r="C393">
        <v>8596114</v>
      </c>
      <c r="D393" t="s">
        <v>243</v>
      </c>
      <c r="E393" t="s">
        <v>960</v>
      </c>
      <c r="F393" t="s">
        <v>1026</v>
      </c>
      <c r="G393" t="s">
        <v>240</v>
      </c>
      <c r="H393" t="s">
        <v>961</v>
      </c>
      <c r="I393" t="s">
        <v>1027</v>
      </c>
      <c r="J393">
        <v>0</v>
      </c>
      <c r="K393">
        <v>0</v>
      </c>
      <c r="L393">
        <v>0</v>
      </c>
      <c r="M393">
        <v>0</v>
      </c>
      <c r="N393">
        <v>0</v>
      </c>
      <c r="O393">
        <v>0</v>
      </c>
    </row>
    <row r="394" spans="1:15" x14ac:dyDescent="0.4">
      <c r="A394">
        <v>42202</v>
      </c>
      <c r="B394">
        <v>85961</v>
      </c>
      <c r="C394">
        <v>8596121</v>
      </c>
      <c r="D394" t="s">
        <v>243</v>
      </c>
      <c r="E394" t="s">
        <v>960</v>
      </c>
      <c r="F394" t="s">
        <v>1028</v>
      </c>
      <c r="G394" t="s">
        <v>240</v>
      </c>
      <c r="H394" t="s">
        <v>961</v>
      </c>
      <c r="I394" t="s">
        <v>1029</v>
      </c>
      <c r="J394">
        <v>0</v>
      </c>
      <c r="K394">
        <v>0</v>
      </c>
      <c r="L394">
        <v>0</v>
      </c>
      <c r="M394">
        <v>0</v>
      </c>
      <c r="N394">
        <v>0</v>
      </c>
      <c r="O394">
        <v>0</v>
      </c>
    </row>
    <row r="395" spans="1:15" x14ac:dyDescent="0.4">
      <c r="A395">
        <v>42202</v>
      </c>
      <c r="B395">
        <v>85961</v>
      </c>
      <c r="C395">
        <v>8596105</v>
      </c>
      <c r="D395" t="s">
        <v>243</v>
      </c>
      <c r="E395" t="s">
        <v>960</v>
      </c>
      <c r="F395" t="s">
        <v>1030</v>
      </c>
      <c r="G395" t="s">
        <v>240</v>
      </c>
      <c r="H395" t="s">
        <v>961</v>
      </c>
      <c r="I395" t="s">
        <v>1031</v>
      </c>
      <c r="J395">
        <v>0</v>
      </c>
      <c r="K395">
        <v>0</v>
      </c>
      <c r="L395">
        <v>0</v>
      </c>
      <c r="M395">
        <v>0</v>
      </c>
      <c r="N395">
        <v>0</v>
      </c>
      <c r="O395">
        <v>0</v>
      </c>
    </row>
    <row r="396" spans="1:15" x14ac:dyDescent="0.4">
      <c r="A396">
        <v>42202</v>
      </c>
      <c r="B396">
        <v>85961</v>
      </c>
      <c r="C396">
        <v>8596102</v>
      </c>
      <c r="D396" t="s">
        <v>243</v>
      </c>
      <c r="E396" t="s">
        <v>960</v>
      </c>
      <c r="F396" t="s">
        <v>1032</v>
      </c>
      <c r="G396" t="s">
        <v>240</v>
      </c>
      <c r="H396" t="s">
        <v>961</v>
      </c>
      <c r="I396" t="s">
        <v>1033</v>
      </c>
      <c r="J396">
        <v>0</v>
      </c>
      <c r="K396">
        <v>0</v>
      </c>
      <c r="L396">
        <v>0</v>
      </c>
      <c r="M396">
        <v>0</v>
      </c>
      <c r="N396">
        <v>0</v>
      </c>
      <c r="O396">
        <v>0</v>
      </c>
    </row>
    <row r="397" spans="1:15" x14ac:dyDescent="0.4">
      <c r="A397">
        <v>42202</v>
      </c>
      <c r="B397">
        <v>85961</v>
      </c>
      <c r="C397">
        <v>8596106</v>
      </c>
      <c r="D397" t="s">
        <v>243</v>
      </c>
      <c r="E397" t="s">
        <v>960</v>
      </c>
      <c r="F397" t="s">
        <v>1034</v>
      </c>
      <c r="G397" t="s">
        <v>240</v>
      </c>
      <c r="H397" t="s">
        <v>961</v>
      </c>
      <c r="I397" t="s">
        <v>1035</v>
      </c>
      <c r="J397">
        <v>0</v>
      </c>
      <c r="K397">
        <v>0</v>
      </c>
      <c r="L397">
        <v>0</v>
      </c>
      <c r="M397">
        <v>0</v>
      </c>
      <c r="N397">
        <v>0</v>
      </c>
      <c r="O397">
        <v>0</v>
      </c>
    </row>
    <row r="398" spans="1:15" x14ac:dyDescent="0.4">
      <c r="A398">
        <v>42202</v>
      </c>
      <c r="B398">
        <v>85961</v>
      </c>
      <c r="C398">
        <v>8596126</v>
      </c>
      <c r="D398" t="s">
        <v>243</v>
      </c>
      <c r="E398" t="s">
        <v>960</v>
      </c>
      <c r="F398" t="s">
        <v>1036</v>
      </c>
      <c r="G398" t="s">
        <v>240</v>
      </c>
      <c r="H398" t="s">
        <v>961</v>
      </c>
      <c r="I398" t="s">
        <v>1037</v>
      </c>
      <c r="J398">
        <v>0</v>
      </c>
      <c r="K398">
        <v>0</v>
      </c>
      <c r="L398">
        <v>0</v>
      </c>
      <c r="M398">
        <v>0</v>
      </c>
      <c r="N398">
        <v>0</v>
      </c>
      <c r="O398">
        <v>0</v>
      </c>
    </row>
    <row r="399" spans="1:15" x14ac:dyDescent="0.4">
      <c r="A399">
        <v>42202</v>
      </c>
      <c r="B399">
        <v>85961</v>
      </c>
      <c r="C399">
        <v>8596113</v>
      </c>
      <c r="D399" t="s">
        <v>243</v>
      </c>
      <c r="E399" t="s">
        <v>960</v>
      </c>
      <c r="F399" t="s">
        <v>1038</v>
      </c>
      <c r="G399" t="s">
        <v>240</v>
      </c>
      <c r="H399" t="s">
        <v>961</v>
      </c>
      <c r="I399" t="s">
        <v>1039</v>
      </c>
      <c r="J399">
        <v>0</v>
      </c>
      <c r="K399">
        <v>0</v>
      </c>
      <c r="L399">
        <v>0</v>
      </c>
      <c r="M399">
        <v>0</v>
      </c>
      <c r="N399">
        <v>0</v>
      </c>
      <c r="O399">
        <v>0</v>
      </c>
    </row>
    <row r="400" spans="1:15" x14ac:dyDescent="0.4">
      <c r="A400">
        <v>42202</v>
      </c>
      <c r="B400">
        <v>85961</v>
      </c>
      <c r="C400">
        <v>8596123</v>
      </c>
      <c r="D400" t="s">
        <v>243</v>
      </c>
      <c r="E400" t="s">
        <v>960</v>
      </c>
      <c r="F400" t="s">
        <v>1040</v>
      </c>
      <c r="G400" t="s">
        <v>240</v>
      </c>
      <c r="H400" t="s">
        <v>961</v>
      </c>
      <c r="I400" t="s">
        <v>1041</v>
      </c>
      <c r="J400">
        <v>0</v>
      </c>
      <c r="K400">
        <v>0</v>
      </c>
      <c r="L400">
        <v>0</v>
      </c>
      <c r="M400">
        <v>0</v>
      </c>
      <c r="N400">
        <v>0</v>
      </c>
      <c r="O400">
        <v>0</v>
      </c>
    </row>
    <row r="401" spans="1:15" x14ac:dyDescent="0.4">
      <c r="A401">
        <v>42202</v>
      </c>
      <c r="B401">
        <v>85961</v>
      </c>
      <c r="C401">
        <v>8596132</v>
      </c>
      <c r="D401" t="s">
        <v>243</v>
      </c>
      <c r="E401" t="s">
        <v>960</v>
      </c>
      <c r="F401" t="s">
        <v>1042</v>
      </c>
      <c r="G401" t="s">
        <v>240</v>
      </c>
      <c r="H401" t="s">
        <v>961</v>
      </c>
      <c r="I401" t="s">
        <v>1043</v>
      </c>
      <c r="J401">
        <v>0</v>
      </c>
      <c r="K401">
        <v>0</v>
      </c>
      <c r="L401">
        <v>0</v>
      </c>
      <c r="M401">
        <v>0</v>
      </c>
      <c r="N401">
        <v>0</v>
      </c>
      <c r="O401">
        <v>0</v>
      </c>
    </row>
    <row r="402" spans="1:15" x14ac:dyDescent="0.4">
      <c r="A402">
        <v>42202</v>
      </c>
      <c r="B402">
        <v>85961</v>
      </c>
      <c r="C402">
        <v>8596104</v>
      </c>
      <c r="D402" t="s">
        <v>243</v>
      </c>
      <c r="E402" t="s">
        <v>960</v>
      </c>
      <c r="F402" t="s">
        <v>1044</v>
      </c>
      <c r="G402" t="s">
        <v>240</v>
      </c>
      <c r="H402" t="s">
        <v>961</v>
      </c>
      <c r="I402" t="s">
        <v>1045</v>
      </c>
      <c r="J402">
        <v>0</v>
      </c>
      <c r="K402">
        <v>0</v>
      </c>
      <c r="L402">
        <v>0</v>
      </c>
      <c r="M402">
        <v>0</v>
      </c>
      <c r="N402">
        <v>0</v>
      </c>
      <c r="O402">
        <v>0</v>
      </c>
    </row>
    <row r="403" spans="1:15" x14ac:dyDescent="0.4">
      <c r="A403">
        <v>42202</v>
      </c>
      <c r="B403">
        <v>85961</v>
      </c>
      <c r="C403">
        <v>8596134</v>
      </c>
      <c r="D403" t="s">
        <v>243</v>
      </c>
      <c r="E403" t="s">
        <v>960</v>
      </c>
      <c r="F403" t="s">
        <v>1046</v>
      </c>
      <c r="G403" t="s">
        <v>240</v>
      </c>
      <c r="H403" t="s">
        <v>961</v>
      </c>
      <c r="I403" t="s">
        <v>1047</v>
      </c>
      <c r="J403">
        <v>0</v>
      </c>
      <c r="K403">
        <v>0</v>
      </c>
      <c r="L403">
        <v>0</v>
      </c>
      <c r="M403">
        <v>0</v>
      </c>
      <c r="N403">
        <v>0</v>
      </c>
      <c r="O403">
        <v>0</v>
      </c>
    </row>
    <row r="404" spans="1:15" x14ac:dyDescent="0.4">
      <c r="A404">
        <v>42202</v>
      </c>
      <c r="B404">
        <v>85961</v>
      </c>
      <c r="C404">
        <v>8596115</v>
      </c>
      <c r="D404" t="s">
        <v>243</v>
      </c>
      <c r="E404" t="s">
        <v>960</v>
      </c>
      <c r="F404" t="s">
        <v>1048</v>
      </c>
      <c r="G404" t="s">
        <v>240</v>
      </c>
      <c r="H404" t="s">
        <v>961</v>
      </c>
      <c r="I404" t="s">
        <v>1049</v>
      </c>
      <c r="J404">
        <v>0</v>
      </c>
      <c r="K404">
        <v>0</v>
      </c>
      <c r="L404">
        <v>0</v>
      </c>
      <c r="M404">
        <v>0</v>
      </c>
      <c r="N404">
        <v>0</v>
      </c>
      <c r="O404">
        <v>0</v>
      </c>
    </row>
    <row r="405" spans="1:15" x14ac:dyDescent="0.4">
      <c r="A405">
        <v>42202</v>
      </c>
      <c r="B405">
        <v>85961</v>
      </c>
      <c r="C405">
        <v>8596101</v>
      </c>
      <c r="D405" t="s">
        <v>243</v>
      </c>
      <c r="E405" t="s">
        <v>960</v>
      </c>
      <c r="F405" t="s">
        <v>1050</v>
      </c>
      <c r="G405" t="s">
        <v>240</v>
      </c>
      <c r="H405" t="s">
        <v>961</v>
      </c>
      <c r="I405" t="s">
        <v>1051</v>
      </c>
      <c r="J405">
        <v>0</v>
      </c>
      <c r="K405">
        <v>0</v>
      </c>
      <c r="L405">
        <v>0</v>
      </c>
      <c r="M405">
        <v>0</v>
      </c>
      <c r="N405">
        <v>0</v>
      </c>
      <c r="O405">
        <v>0</v>
      </c>
    </row>
    <row r="406" spans="1:15" x14ac:dyDescent="0.4">
      <c r="A406">
        <v>42202</v>
      </c>
      <c r="B406">
        <v>85961</v>
      </c>
      <c r="C406">
        <v>8596122</v>
      </c>
      <c r="D406" t="s">
        <v>243</v>
      </c>
      <c r="E406" t="s">
        <v>960</v>
      </c>
      <c r="F406" t="s">
        <v>1052</v>
      </c>
      <c r="G406" t="s">
        <v>240</v>
      </c>
      <c r="H406" t="s">
        <v>961</v>
      </c>
      <c r="I406" t="s">
        <v>1053</v>
      </c>
      <c r="J406">
        <v>0</v>
      </c>
      <c r="K406">
        <v>0</v>
      </c>
      <c r="L406">
        <v>0</v>
      </c>
      <c r="M406">
        <v>0</v>
      </c>
      <c r="N406">
        <v>0</v>
      </c>
      <c r="O406">
        <v>0</v>
      </c>
    </row>
    <row r="407" spans="1:15" x14ac:dyDescent="0.4">
      <c r="A407">
        <v>42202</v>
      </c>
      <c r="B407">
        <v>85961</v>
      </c>
      <c r="C407">
        <v>8596112</v>
      </c>
      <c r="D407" t="s">
        <v>243</v>
      </c>
      <c r="E407" t="s">
        <v>960</v>
      </c>
      <c r="F407" t="s">
        <v>1054</v>
      </c>
      <c r="G407" t="s">
        <v>240</v>
      </c>
      <c r="H407" t="s">
        <v>961</v>
      </c>
      <c r="I407" t="s">
        <v>1055</v>
      </c>
      <c r="J407">
        <v>0</v>
      </c>
      <c r="K407">
        <v>0</v>
      </c>
      <c r="L407">
        <v>0</v>
      </c>
      <c r="M407">
        <v>0</v>
      </c>
      <c r="N407">
        <v>0</v>
      </c>
      <c r="O407">
        <v>0</v>
      </c>
    </row>
    <row r="408" spans="1:15" x14ac:dyDescent="0.4">
      <c r="A408">
        <v>42202</v>
      </c>
      <c r="B408">
        <v>85961</v>
      </c>
      <c r="C408">
        <v>8596125</v>
      </c>
      <c r="D408" t="s">
        <v>243</v>
      </c>
      <c r="E408" t="s">
        <v>960</v>
      </c>
      <c r="F408" t="s">
        <v>1056</v>
      </c>
      <c r="G408" t="s">
        <v>240</v>
      </c>
      <c r="H408" t="s">
        <v>961</v>
      </c>
      <c r="I408" t="s">
        <v>1057</v>
      </c>
      <c r="J408">
        <v>0</v>
      </c>
      <c r="K408">
        <v>0</v>
      </c>
      <c r="L408">
        <v>0</v>
      </c>
      <c r="M408">
        <v>0</v>
      </c>
      <c r="N408">
        <v>0</v>
      </c>
      <c r="O408">
        <v>0</v>
      </c>
    </row>
    <row r="409" spans="1:15" x14ac:dyDescent="0.4">
      <c r="A409">
        <v>42202</v>
      </c>
      <c r="B409">
        <v>85961</v>
      </c>
      <c r="C409">
        <v>8596124</v>
      </c>
      <c r="D409" t="s">
        <v>243</v>
      </c>
      <c r="E409" t="s">
        <v>960</v>
      </c>
      <c r="F409" t="s">
        <v>1058</v>
      </c>
      <c r="G409" t="s">
        <v>240</v>
      </c>
      <c r="H409" t="s">
        <v>961</v>
      </c>
      <c r="I409" t="s">
        <v>1059</v>
      </c>
      <c r="J409">
        <v>0</v>
      </c>
      <c r="K409">
        <v>0</v>
      </c>
      <c r="L409">
        <v>0</v>
      </c>
      <c r="M409">
        <v>0</v>
      </c>
      <c r="N409">
        <v>0</v>
      </c>
      <c r="O409">
        <v>0</v>
      </c>
    </row>
    <row r="410" spans="1:15" x14ac:dyDescent="0.4">
      <c r="A410">
        <v>42202</v>
      </c>
      <c r="B410">
        <v>858</v>
      </c>
      <c r="C410">
        <v>8580926</v>
      </c>
      <c r="D410" t="s">
        <v>243</v>
      </c>
      <c r="E410" t="s">
        <v>960</v>
      </c>
      <c r="F410" t="s">
        <v>1060</v>
      </c>
      <c r="G410" t="s">
        <v>240</v>
      </c>
      <c r="H410" t="s">
        <v>961</v>
      </c>
      <c r="I410" t="s">
        <v>1061</v>
      </c>
      <c r="J410">
        <v>0</v>
      </c>
      <c r="K410">
        <v>0</v>
      </c>
      <c r="L410">
        <v>0</v>
      </c>
      <c r="M410">
        <v>0</v>
      </c>
      <c r="N410">
        <v>0</v>
      </c>
      <c r="O410">
        <v>0</v>
      </c>
    </row>
    <row r="411" spans="1:15" x14ac:dyDescent="0.4">
      <c r="A411">
        <v>42202</v>
      </c>
      <c r="B411">
        <v>85711</v>
      </c>
      <c r="C411">
        <v>8571163</v>
      </c>
      <c r="D411" t="s">
        <v>243</v>
      </c>
      <c r="E411" t="s">
        <v>960</v>
      </c>
      <c r="F411" t="s">
        <v>1062</v>
      </c>
      <c r="G411" t="s">
        <v>240</v>
      </c>
      <c r="H411" t="s">
        <v>961</v>
      </c>
      <c r="I411" t="s">
        <v>1063</v>
      </c>
      <c r="J411">
        <v>0</v>
      </c>
      <c r="K411">
        <v>0</v>
      </c>
      <c r="L411">
        <v>0</v>
      </c>
      <c r="M411">
        <v>0</v>
      </c>
      <c r="N411">
        <v>0</v>
      </c>
      <c r="O411">
        <v>0</v>
      </c>
    </row>
    <row r="412" spans="1:15" x14ac:dyDescent="0.4">
      <c r="A412">
        <v>42202</v>
      </c>
      <c r="B412">
        <v>85701</v>
      </c>
      <c r="C412">
        <v>8570131</v>
      </c>
      <c r="D412" t="s">
        <v>243</v>
      </c>
      <c r="E412" t="s">
        <v>960</v>
      </c>
      <c r="F412" t="s">
        <v>1064</v>
      </c>
      <c r="G412" t="s">
        <v>240</v>
      </c>
      <c r="H412" t="s">
        <v>961</v>
      </c>
      <c r="I412" t="s">
        <v>1065</v>
      </c>
      <c r="J412">
        <v>0</v>
      </c>
      <c r="K412">
        <v>0</v>
      </c>
      <c r="L412">
        <v>0</v>
      </c>
      <c r="M412">
        <v>0</v>
      </c>
      <c r="N412">
        <v>0</v>
      </c>
      <c r="O412">
        <v>0</v>
      </c>
    </row>
    <row r="413" spans="1:15" x14ac:dyDescent="0.4">
      <c r="A413">
        <v>42202</v>
      </c>
      <c r="B413">
        <v>857</v>
      </c>
      <c r="C413">
        <v>8570841</v>
      </c>
      <c r="D413" t="s">
        <v>243</v>
      </c>
      <c r="E413" t="s">
        <v>960</v>
      </c>
      <c r="F413" t="s">
        <v>1066</v>
      </c>
      <c r="G413" t="s">
        <v>240</v>
      </c>
      <c r="H413" t="s">
        <v>961</v>
      </c>
      <c r="I413" t="s">
        <v>375</v>
      </c>
      <c r="J413">
        <v>0</v>
      </c>
      <c r="K413">
        <v>0</v>
      </c>
      <c r="L413">
        <v>0</v>
      </c>
      <c r="M413">
        <v>0</v>
      </c>
      <c r="N413">
        <v>0</v>
      </c>
      <c r="O413">
        <v>0</v>
      </c>
    </row>
    <row r="414" spans="1:15" x14ac:dyDescent="0.4">
      <c r="A414">
        <v>42202</v>
      </c>
      <c r="B414">
        <v>85701</v>
      </c>
      <c r="C414">
        <v>8570146</v>
      </c>
      <c r="D414" t="s">
        <v>243</v>
      </c>
      <c r="E414" t="s">
        <v>960</v>
      </c>
      <c r="F414" t="s">
        <v>1067</v>
      </c>
      <c r="G414" t="s">
        <v>240</v>
      </c>
      <c r="H414" t="s">
        <v>961</v>
      </c>
      <c r="I414" t="s">
        <v>1068</v>
      </c>
      <c r="J414">
        <v>0</v>
      </c>
      <c r="K414">
        <v>0</v>
      </c>
      <c r="L414">
        <v>0</v>
      </c>
      <c r="M414">
        <v>0</v>
      </c>
      <c r="N414">
        <v>0</v>
      </c>
      <c r="O414">
        <v>0</v>
      </c>
    </row>
    <row r="415" spans="1:15" x14ac:dyDescent="0.4">
      <c r="A415">
        <v>42202</v>
      </c>
      <c r="B415">
        <v>85711</v>
      </c>
      <c r="C415">
        <v>8571171</v>
      </c>
      <c r="D415" t="s">
        <v>243</v>
      </c>
      <c r="E415" t="s">
        <v>960</v>
      </c>
      <c r="F415" t="s">
        <v>1069</v>
      </c>
      <c r="G415" t="s">
        <v>240</v>
      </c>
      <c r="H415" t="s">
        <v>961</v>
      </c>
      <c r="I415" t="s">
        <v>1070</v>
      </c>
      <c r="J415">
        <v>0</v>
      </c>
      <c r="K415">
        <v>0</v>
      </c>
      <c r="L415">
        <v>0</v>
      </c>
      <c r="M415">
        <v>0</v>
      </c>
      <c r="N415">
        <v>0</v>
      </c>
      <c r="O415">
        <v>0</v>
      </c>
    </row>
    <row r="416" spans="1:15" x14ac:dyDescent="0.4">
      <c r="A416">
        <v>42202</v>
      </c>
      <c r="B416">
        <v>85932</v>
      </c>
      <c r="C416">
        <v>8593233</v>
      </c>
      <c r="D416" t="s">
        <v>243</v>
      </c>
      <c r="E416" t="s">
        <v>960</v>
      </c>
      <c r="F416" t="s">
        <v>1071</v>
      </c>
      <c r="G416" t="s">
        <v>240</v>
      </c>
      <c r="H416" t="s">
        <v>961</v>
      </c>
      <c r="I416" t="s">
        <v>1072</v>
      </c>
      <c r="J416">
        <v>0</v>
      </c>
      <c r="K416">
        <v>0</v>
      </c>
      <c r="L416">
        <v>0</v>
      </c>
      <c r="M416">
        <v>0</v>
      </c>
      <c r="N416">
        <v>0</v>
      </c>
      <c r="O416">
        <v>0</v>
      </c>
    </row>
    <row r="417" spans="1:15" x14ac:dyDescent="0.4">
      <c r="A417">
        <v>42202</v>
      </c>
      <c r="B417">
        <v>858</v>
      </c>
      <c r="C417">
        <v>8580902</v>
      </c>
      <c r="D417" t="s">
        <v>243</v>
      </c>
      <c r="E417" t="s">
        <v>960</v>
      </c>
      <c r="F417" t="s">
        <v>1073</v>
      </c>
      <c r="G417" t="s">
        <v>240</v>
      </c>
      <c r="H417" t="s">
        <v>961</v>
      </c>
      <c r="I417" t="s">
        <v>1074</v>
      </c>
      <c r="J417">
        <v>0</v>
      </c>
      <c r="K417">
        <v>0</v>
      </c>
      <c r="L417">
        <v>0</v>
      </c>
      <c r="M417">
        <v>0</v>
      </c>
      <c r="N417">
        <v>0</v>
      </c>
      <c r="O417">
        <v>0</v>
      </c>
    </row>
    <row r="418" spans="1:15" x14ac:dyDescent="0.4">
      <c r="A418">
        <v>42202</v>
      </c>
      <c r="B418">
        <v>857</v>
      </c>
      <c r="C418">
        <v>8570065</v>
      </c>
      <c r="D418" t="s">
        <v>243</v>
      </c>
      <c r="E418" t="s">
        <v>960</v>
      </c>
      <c r="F418" t="s">
        <v>1075</v>
      </c>
      <c r="G418" t="s">
        <v>240</v>
      </c>
      <c r="H418" t="s">
        <v>961</v>
      </c>
      <c r="I418" t="s">
        <v>1076</v>
      </c>
      <c r="J418">
        <v>1</v>
      </c>
      <c r="K418">
        <v>0</v>
      </c>
      <c r="L418">
        <v>0</v>
      </c>
      <c r="M418">
        <v>0</v>
      </c>
      <c r="N418">
        <v>0</v>
      </c>
      <c r="O418">
        <v>0</v>
      </c>
    </row>
    <row r="419" spans="1:15" x14ac:dyDescent="0.4">
      <c r="A419">
        <v>42202</v>
      </c>
      <c r="B419">
        <v>858</v>
      </c>
      <c r="C419">
        <v>8580965</v>
      </c>
      <c r="D419" t="s">
        <v>243</v>
      </c>
      <c r="E419" t="s">
        <v>960</v>
      </c>
      <c r="F419" t="s">
        <v>1077</v>
      </c>
      <c r="G419" t="s">
        <v>240</v>
      </c>
      <c r="H419" t="s">
        <v>961</v>
      </c>
      <c r="I419" t="s">
        <v>1078</v>
      </c>
      <c r="J419">
        <v>1</v>
      </c>
      <c r="K419">
        <v>0</v>
      </c>
      <c r="L419">
        <v>0</v>
      </c>
      <c r="M419">
        <v>0</v>
      </c>
      <c r="N419">
        <v>0</v>
      </c>
      <c r="O419">
        <v>0</v>
      </c>
    </row>
    <row r="420" spans="1:15" x14ac:dyDescent="0.4">
      <c r="A420">
        <v>42202</v>
      </c>
      <c r="B420">
        <v>857</v>
      </c>
      <c r="C420">
        <v>8570021</v>
      </c>
      <c r="D420" t="s">
        <v>243</v>
      </c>
      <c r="E420" t="s">
        <v>960</v>
      </c>
      <c r="F420" t="s">
        <v>1079</v>
      </c>
      <c r="G420" t="s">
        <v>240</v>
      </c>
      <c r="H420" t="s">
        <v>961</v>
      </c>
      <c r="I420" t="s">
        <v>1080</v>
      </c>
      <c r="J420">
        <v>0</v>
      </c>
      <c r="K420">
        <v>0</v>
      </c>
      <c r="L420">
        <v>0</v>
      </c>
      <c r="M420">
        <v>0</v>
      </c>
      <c r="N420">
        <v>0</v>
      </c>
      <c r="O420">
        <v>0</v>
      </c>
    </row>
    <row r="421" spans="1:15" x14ac:dyDescent="0.4">
      <c r="A421">
        <v>42202</v>
      </c>
      <c r="B421">
        <v>85711</v>
      </c>
      <c r="C421">
        <v>8571162</v>
      </c>
      <c r="D421" t="s">
        <v>243</v>
      </c>
      <c r="E421" t="s">
        <v>960</v>
      </c>
      <c r="F421" t="s">
        <v>1081</v>
      </c>
      <c r="G421" t="s">
        <v>240</v>
      </c>
      <c r="H421" t="s">
        <v>961</v>
      </c>
      <c r="I421" t="s">
        <v>1082</v>
      </c>
      <c r="J421">
        <v>0</v>
      </c>
      <c r="K421">
        <v>0</v>
      </c>
      <c r="L421">
        <v>0</v>
      </c>
      <c r="M421">
        <v>0</v>
      </c>
      <c r="N421">
        <v>0</v>
      </c>
      <c r="O421">
        <v>0</v>
      </c>
    </row>
    <row r="422" spans="1:15" x14ac:dyDescent="0.4">
      <c r="A422">
        <v>42202</v>
      </c>
      <c r="B422">
        <v>85701</v>
      </c>
      <c r="C422">
        <v>8570144</v>
      </c>
      <c r="D422" t="s">
        <v>243</v>
      </c>
      <c r="E422" t="s">
        <v>960</v>
      </c>
      <c r="F422" t="s">
        <v>1083</v>
      </c>
      <c r="G422" t="s">
        <v>240</v>
      </c>
      <c r="H422" t="s">
        <v>961</v>
      </c>
      <c r="I422" t="s">
        <v>1084</v>
      </c>
      <c r="J422">
        <v>0</v>
      </c>
      <c r="K422">
        <v>0</v>
      </c>
      <c r="L422">
        <v>0</v>
      </c>
      <c r="M422">
        <v>0</v>
      </c>
      <c r="N422">
        <v>0</v>
      </c>
      <c r="O422">
        <v>0</v>
      </c>
    </row>
    <row r="423" spans="1:15" x14ac:dyDescent="0.4">
      <c r="A423">
        <v>42202</v>
      </c>
      <c r="B423">
        <v>858</v>
      </c>
      <c r="C423">
        <v>8580922</v>
      </c>
      <c r="D423" t="s">
        <v>243</v>
      </c>
      <c r="E423" t="s">
        <v>960</v>
      </c>
      <c r="F423" t="s">
        <v>1085</v>
      </c>
      <c r="G423" t="s">
        <v>240</v>
      </c>
      <c r="H423" t="s">
        <v>961</v>
      </c>
      <c r="I423" t="s">
        <v>1086</v>
      </c>
      <c r="J423">
        <v>0</v>
      </c>
      <c r="K423">
        <v>0</v>
      </c>
      <c r="L423">
        <v>0</v>
      </c>
      <c r="M423">
        <v>0</v>
      </c>
      <c r="N423">
        <v>0</v>
      </c>
      <c r="O423">
        <v>0</v>
      </c>
    </row>
    <row r="424" spans="1:15" x14ac:dyDescent="0.4">
      <c r="A424">
        <v>42202</v>
      </c>
      <c r="B424">
        <v>857</v>
      </c>
      <c r="C424">
        <v>8570011</v>
      </c>
      <c r="D424" t="s">
        <v>243</v>
      </c>
      <c r="E424" t="s">
        <v>960</v>
      </c>
      <c r="F424" t="s">
        <v>1087</v>
      </c>
      <c r="G424" t="s">
        <v>240</v>
      </c>
      <c r="H424" t="s">
        <v>961</v>
      </c>
      <c r="I424" t="s">
        <v>401</v>
      </c>
      <c r="J424">
        <v>0</v>
      </c>
      <c r="K424">
        <v>0</v>
      </c>
      <c r="L424">
        <v>0</v>
      </c>
      <c r="M424">
        <v>0</v>
      </c>
      <c r="N424">
        <v>0</v>
      </c>
      <c r="O424">
        <v>0</v>
      </c>
    </row>
    <row r="425" spans="1:15" x14ac:dyDescent="0.4">
      <c r="A425">
        <v>42202</v>
      </c>
      <c r="B425">
        <v>85932</v>
      </c>
      <c r="C425">
        <v>8593216</v>
      </c>
      <c r="D425" t="s">
        <v>243</v>
      </c>
      <c r="E425" t="s">
        <v>960</v>
      </c>
      <c r="F425" t="s">
        <v>1088</v>
      </c>
      <c r="G425" t="s">
        <v>240</v>
      </c>
      <c r="H425" t="s">
        <v>961</v>
      </c>
      <c r="I425" t="s">
        <v>1089</v>
      </c>
      <c r="J425">
        <v>0</v>
      </c>
      <c r="K425">
        <v>0</v>
      </c>
      <c r="L425">
        <v>0</v>
      </c>
      <c r="M425">
        <v>0</v>
      </c>
      <c r="N425">
        <v>0</v>
      </c>
      <c r="O425">
        <v>0</v>
      </c>
    </row>
    <row r="426" spans="1:15" x14ac:dyDescent="0.4">
      <c r="A426">
        <v>42202</v>
      </c>
      <c r="B426">
        <v>857</v>
      </c>
      <c r="C426">
        <v>8570803</v>
      </c>
      <c r="D426" t="s">
        <v>243</v>
      </c>
      <c r="E426" t="s">
        <v>960</v>
      </c>
      <c r="F426" t="s">
        <v>1090</v>
      </c>
      <c r="G426" t="s">
        <v>240</v>
      </c>
      <c r="H426" t="s">
        <v>961</v>
      </c>
      <c r="I426" t="s">
        <v>1091</v>
      </c>
      <c r="J426">
        <v>0</v>
      </c>
      <c r="K426">
        <v>0</v>
      </c>
      <c r="L426">
        <v>0</v>
      </c>
      <c r="M426">
        <v>0</v>
      </c>
      <c r="N426">
        <v>0</v>
      </c>
      <c r="O426">
        <v>0</v>
      </c>
    </row>
    <row r="427" spans="1:15" x14ac:dyDescent="0.4">
      <c r="A427">
        <v>42202</v>
      </c>
      <c r="B427">
        <v>858</v>
      </c>
      <c r="C427">
        <v>8580915</v>
      </c>
      <c r="D427" t="s">
        <v>243</v>
      </c>
      <c r="E427" t="s">
        <v>960</v>
      </c>
      <c r="F427" t="s">
        <v>1092</v>
      </c>
      <c r="G427" t="s">
        <v>240</v>
      </c>
      <c r="H427" t="s">
        <v>961</v>
      </c>
      <c r="I427" t="s">
        <v>1093</v>
      </c>
      <c r="J427">
        <v>0</v>
      </c>
      <c r="K427">
        <v>0</v>
      </c>
      <c r="L427">
        <v>0</v>
      </c>
      <c r="M427">
        <v>0</v>
      </c>
      <c r="N427">
        <v>0</v>
      </c>
      <c r="O427">
        <v>0</v>
      </c>
    </row>
    <row r="428" spans="1:15" x14ac:dyDescent="0.4">
      <c r="A428">
        <v>42202</v>
      </c>
      <c r="B428">
        <v>857</v>
      </c>
      <c r="C428">
        <v>8570872</v>
      </c>
      <c r="D428" t="s">
        <v>243</v>
      </c>
      <c r="E428" t="s">
        <v>960</v>
      </c>
      <c r="F428" t="s">
        <v>1094</v>
      </c>
      <c r="G428" t="s">
        <v>240</v>
      </c>
      <c r="H428" t="s">
        <v>961</v>
      </c>
      <c r="I428" t="s">
        <v>1095</v>
      </c>
      <c r="J428">
        <v>0</v>
      </c>
      <c r="K428">
        <v>0</v>
      </c>
      <c r="L428">
        <v>0</v>
      </c>
      <c r="M428">
        <v>0</v>
      </c>
      <c r="N428">
        <v>0</v>
      </c>
      <c r="O428">
        <v>0</v>
      </c>
    </row>
    <row r="429" spans="1:15" x14ac:dyDescent="0.4">
      <c r="A429">
        <v>42202</v>
      </c>
      <c r="B429">
        <v>857</v>
      </c>
      <c r="C429">
        <v>8570067</v>
      </c>
      <c r="D429" t="s">
        <v>243</v>
      </c>
      <c r="E429" t="s">
        <v>960</v>
      </c>
      <c r="F429" t="s">
        <v>1096</v>
      </c>
      <c r="G429" t="s">
        <v>240</v>
      </c>
      <c r="H429" t="s">
        <v>961</v>
      </c>
      <c r="I429" t="s">
        <v>1097</v>
      </c>
      <c r="J429">
        <v>0</v>
      </c>
      <c r="K429">
        <v>0</v>
      </c>
      <c r="L429">
        <v>0</v>
      </c>
      <c r="M429">
        <v>0</v>
      </c>
      <c r="N429">
        <v>0</v>
      </c>
      <c r="O429">
        <v>0</v>
      </c>
    </row>
    <row r="430" spans="1:15" x14ac:dyDescent="0.4">
      <c r="A430">
        <v>42202</v>
      </c>
      <c r="B430">
        <v>858</v>
      </c>
      <c r="C430">
        <v>8580903</v>
      </c>
      <c r="D430" t="s">
        <v>243</v>
      </c>
      <c r="E430" t="s">
        <v>960</v>
      </c>
      <c r="F430" t="s">
        <v>1098</v>
      </c>
      <c r="G430" t="s">
        <v>240</v>
      </c>
      <c r="H430" t="s">
        <v>961</v>
      </c>
      <c r="I430" t="s">
        <v>1099</v>
      </c>
      <c r="J430">
        <v>0</v>
      </c>
      <c r="K430">
        <v>0</v>
      </c>
      <c r="L430">
        <v>0</v>
      </c>
      <c r="M430">
        <v>0</v>
      </c>
      <c r="N430">
        <v>0</v>
      </c>
      <c r="O430">
        <v>0</v>
      </c>
    </row>
    <row r="431" spans="1:15" x14ac:dyDescent="0.4">
      <c r="A431">
        <v>42202</v>
      </c>
      <c r="B431">
        <v>85701</v>
      </c>
      <c r="C431">
        <v>8570126</v>
      </c>
      <c r="D431" t="s">
        <v>243</v>
      </c>
      <c r="E431" t="s">
        <v>960</v>
      </c>
      <c r="F431" t="s">
        <v>1100</v>
      </c>
      <c r="G431" t="s">
        <v>240</v>
      </c>
      <c r="H431" t="s">
        <v>961</v>
      </c>
      <c r="I431" t="s">
        <v>1101</v>
      </c>
      <c r="J431">
        <v>0</v>
      </c>
      <c r="K431">
        <v>0</v>
      </c>
      <c r="L431">
        <v>0</v>
      </c>
      <c r="M431">
        <v>0</v>
      </c>
      <c r="N431">
        <v>0</v>
      </c>
      <c r="O431">
        <v>0</v>
      </c>
    </row>
    <row r="432" spans="1:15" x14ac:dyDescent="0.4">
      <c r="A432">
        <v>42202</v>
      </c>
      <c r="B432">
        <v>858</v>
      </c>
      <c r="C432">
        <v>8580914</v>
      </c>
      <c r="D432" t="s">
        <v>243</v>
      </c>
      <c r="E432" t="s">
        <v>960</v>
      </c>
      <c r="F432" t="s">
        <v>1102</v>
      </c>
      <c r="G432" t="s">
        <v>240</v>
      </c>
      <c r="H432" t="s">
        <v>961</v>
      </c>
      <c r="I432" t="s">
        <v>1103</v>
      </c>
      <c r="J432">
        <v>0</v>
      </c>
      <c r="K432">
        <v>0</v>
      </c>
      <c r="L432">
        <v>0</v>
      </c>
      <c r="M432">
        <v>0</v>
      </c>
      <c r="N432">
        <v>0</v>
      </c>
      <c r="O432">
        <v>0</v>
      </c>
    </row>
    <row r="433" spans="1:15" x14ac:dyDescent="0.4">
      <c r="A433">
        <v>42202</v>
      </c>
      <c r="B433">
        <v>85701</v>
      </c>
      <c r="C433">
        <v>8570123</v>
      </c>
      <c r="D433" t="s">
        <v>243</v>
      </c>
      <c r="E433" t="s">
        <v>960</v>
      </c>
      <c r="F433" t="s">
        <v>1104</v>
      </c>
      <c r="G433" t="s">
        <v>240</v>
      </c>
      <c r="H433" t="s">
        <v>961</v>
      </c>
      <c r="I433" t="s">
        <v>1105</v>
      </c>
      <c r="J433">
        <v>0</v>
      </c>
      <c r="K433">
        <v>0</v>
      </c>
      <c r="L433">
        <v>0</v>
      </c>
      <c r="M433">
        <v>0</v>
      </c>
      <c r="N433">
        <v>0</v>
      </c>
      <c r="O433">
        <v>0</v>
      </c>
    </row>
    <row r="434" spans="1:15" x14ac:dyDescent="0.4">
      <c r="A434">
        <v>42202</v>
      </c>
      <c r="B434">
        <v>857</v>
      </c>
      <c r="C434">
        <v>8570801</v>
      </c>
      <c r="D434" t="s">
        <v>243</v>
      </c>
      <c r="E434" t="s">
        <v>960</v>
      </c>
      <c r="F434" t="s">
        <v>1106</v>
      </c>
      <c r="G434" t="s">
        <v>240</v>
      </c>
      <c r="H434" t="s">
        <v>961</v>
      </c>
      <c r="I434" t="s">
        <v>1107</v>
      </c>
      <c r="J434">
        <v>0</v>
      </c>
      <c r="K434">
        <v>0</v>
      </c>
      <c r="L434">
        <v>0</v>
      </c>
      <c r="M434">
        <v>0</v>
      </c>
      <c r="N434">
        <v>0</v>
      </c>
      <c r="O434">
        <v>0</v>
      </c>
    </row>
    <row r="435" spans="1:15" x14ac:dyDescent="0.4">
      <c r="A435">
        <v>42202</v>
      </c>
      <c r="B435">
        <v>85711</v>
      </c>
      <c r="C435">
        <v>8571166</v>
      </c>
      <c r="D435" t="s">
        <v>243</v>
      </c>
      <c r="E435" t="s">
        <v>960</v>
      </c>
      <c r="F435" t="s">
        <v>1108</v>
      </c>
      <c r="G435" t="s">
        <v>240</v>
      </c>
      <c r="H435" t="s">
        <v>961</v>
      </c>
      <c r="I435" t="s">
        <v>1109</v>
      </c>
      <c r="J435">
        <v>0</v>
      </c>
      <c r="K435">
        <v>0</v>
      </c>
      <c r="L435">
        <v>0</v>
      </c>
      <c r="M435">
        <v>0</v>
      </c>
      <c r="N435">
        <v>0</v>
      </c>
      <c r="O435">
        <v>0</v>
      </c>
    </row>
    <row r="436" spans="1:15" x14ac:dyDescent="0.4">
      <c r="A436">
        <v>42202</v>
      </c>
      <c r="B436">
        <v>858</v>
      </c>
      <c r="C436">
        <v>8580916</v>
      </c>
      <c r="D436" t="s">
        <v>243</v>
      </c>
      <c r="E436" t="s">
        <v>960</v>
      </c>
      <c r="F436" t="s">
        <v>1110</v>
      </c>
      <c r="G436" t="s">
        <v>240</v>
      </c>
      <c r="H436" t="s">
        <v>961</v>
      </c>
      <c r="I436" t="s">
        <v>1111</v>
      </c>
      <c r="J436">
        <v>0</v>
      </c>
      <c r="K436">
        <v>0</v>
      </c>
      <c r="L436">
        <v>0</v>
      </c>
      <c r="M436">
        <v>0</v>
      </c>
      <c r="N436">
        <v>0</v>
      </c>
      <c r="O436">
        <v>0</v>
      </c>
    </row>
    <row r="437" spans="1:15" x14ac:dyDescent="0.4">
      <c r="A437">
        <v>42202</v>
      </c>
      <c r="B437">
        <v>85931</v>
      </c>
      <c r="C437">
        <v>8593166</v>
      </c>
      <c r="D437" t="s">
        <v>243</v>
      </c>
      <c r="E437" t="s">
        <v>960</v>
      </c>
      <c r="F437" t="s">
        <v>1112</v>
      </c>
      <c r="G437" t="s">
        <v>240</v>
      </c>
      <c r="H437" t="s">
        <v>961</v>
      </c>
      <c r="I437" t="s">
        <v>1113</v>
      </c>
      <c r="J437">
        <v>0</v>
      </c>
      <c r="K437">
        <v>0</v>
      </c>
      <c r="L437">
        <v>0</v>
      </c>
      <c r="M437">
        <v>0</v>
      </c>
      <c r="N437">
        <v>0</v>
      </c>
      <c r="O437">
        <v>0</v>
      </c>
    </row>
    <row r="438" spans="1:15" x14ac:dyDescent="0.4">
      <c r="A438">
        <v>42202</v>
      </c>
      <c r="B438">
        <v>857</v>
      </c>
      <c r="C438">
        <v>8570874</v>
      </c>
      <c r="D438" t="s">
        <v>243</v>
      </c>
      <c r="E438" t="s">
        <v>960</v>
      </c>
      <c r="F438" t="s">
        <v>1114</v>
      </c>
      <c r="G438" t="s">
        <v>240</v>
      </c>
      <c r="H438" t="s">
        <v>961</v>
      </c>
      <c r="I438" t="s">
        <v>1115</v>
      </c>
      <c r="J438">
        <v>0</v>
      </c>
      <c r="K438">
        <v>0</v>
      </c>
      <c r="L438">
        <v>0</v>
      </c>
      <c r="M438">
        <v>0</v>
      </c>
      <c r="N438">
        <v>0</v>
      </c>
      <c r="O438">
        <v>0</v>
      </c>
    </row>
    <row r="439" spans="1:15" x14ac:dyDescent="0.4">
      <c r="A439">
        <v>42202</v>
      </c>
      <c r="B439">
        <v>85701</v>
      </c>
      <c r="C439">
        <v>8570121</v>
      </c>
      <c r="D439" t="s">
        <v>243</v>
      </c>
      <c r="E439" t="s">
        <v>960</v>
      </c>
      <c r="F439" t="s">
        <v>1116</v>
      </c>
      <c r="G439" t="s">
        <v>240</v>
      </c>
      <c r="H439" t="s">
        <v>961</v>
      </c>
      <c r="I439" t="s">
        <v>1117</v>
      </c>
      <c r="J439">
        <v>0</v>
      </c>
      <c r="K439">
        <v>0</v>
      </c>
      <c r="L439">
        <v>0</v>
      </c>
      <c r="M439">
        <v>0</v>
      </c>
      <c r="N439">
        <v>0</v>
      </c>
      <c r="O439">
        <v>0</v>
      </c>
    </row>
    <row r="440" spans="1:15" x14ac:dyDescent="0.4">
      <c r="A440">
        <v>42202</v>
      </c>
      <c r="B440">
        <v>85701</v>
      </c>
      <c r="C440">
        <v>8570104</v>
      </c>
      <c r="D440" t="s">
        <v>243</v>
      </c>
      <c r="E440" t="s">
        <v>960</v>
      </c>
      <c r="F440" t="s">
        <v>1118</v>
      </c>
      <c r="G440" t="s">
        <v>240</v>
      </c>
      <c r="H440" t="s">
        <v>961</v>
      </c>
      <c r="I440" t="s">
        <v>1119</v>
      </c>
      <c r="J440">
        <v>0</v>
      </c>
      <c r="K440">
        <v>0</v>
      </c>
      <c r="L440">
        <v>0</v>
      </c>
      <c r="M440">
        <v>0</v>
      </c>
      <c r="N440">
        <v>0</v>
      </c>
      <c r="O440">
        <v>0</v>
      </c>
    </row>
    <row r="441" spans="1:15" x14ac:dyDescent="0.4">
      <c r="A441">
        <v>42202</v>
      </c>
      <c r="B441">
        <v>85931</v>
      </c>
      <c r="C441">
        <v>8593161</v>
      </c>
      <c r="D441" t="s">
        <v>243</v>
      </c>
      <c r="E441" t="s">
        <v>960</v>
      </c>
      <c r="F441" t="s">
        <v>1120</v>
      </c>
      <c r="G441" t="s">
        <v>240</v>
      </c>
      <c r="H441" t="s">
        <v>961</v>
      </c>
      <c r="I441" t="s">
        <v>1121</v>
      </c>
      <c r="J441">
        <v>0</v>
      </c>
      <c r="K441">
        <v>0</v>
      </c>
      <c r="L441">
        <v>0</v>
      </c>
      <c r="M441">
        <v>0</v>
      </c>
      <c r="N441">
        <v>0</v>
      </c>
      <c r="O441">
        <v>0</v>
      </c>
    </row>
    <row r="442" spans="1:15" x14ac:dyDescent="0.4">
      <c r="A442">
        <v>42202</v>
      </c>
      <c r="B442">
        <v>857</v>
      </c>
      <c r="C442">
        <v>8570025</v>
      </c>
      <c r="D442" t="s">
        <v>243</v>
      </c>
      <c r="E442" t="s">
        <v>960</v>
      </c>
      <c r="F442" t="s">
        <v>1122</v>
      </c>
      <c r="G442" t="s">
        <v>240</v>
      </c>
      <c r="H442" t="s">
        <v>961</v>
      </c>
      <c r="I442" t="s">
        <v>1123</v>
      </c>
      <c r="J442">
        <v>0</v>
      </c>
      <c r="K442">
        <v>0</v>
      </c>
      <c r="L442">
        <v>0</v>
      </c>
      <c r="M442">
        <v>0</v>
      </c>
      <c r="N442">
        <v>0</v>
      </c>
      <c r="O442">
        <v>0</v>
      </c>
    </row>
    <row r="443" spans="1:15" x14ac:dyDescent="0.4">
      <c r="A443">
        <v>42202</v>
      </c>
      <c r="B443">
        <v>85711</v>
      </c>
      <c r="C443">
        <v>8571152</v>
      </c>
      <c r="D443" t="s">
        <v>243</v>
      </c>
      <c r="E443" t="s">
        <v>960</v>
      </c>
      <c r="F443" t="s">
        <v>1124</v>
      </c>
      <c r="G443" t="s">
        <v>240</v>
      </c>
      <c r="H443" t="s">
        <v>961</v>
      </c>
      <c r="I443" t="s">
        <v>1125</v>
      </c>
      <c r="J443">
        <v>0</v>
      </c>
      <c r="K443">
        <v>0</v>
      </c>
      <c r="L443">
        <v>0</v>
      </c>
      <c r="M443">
        <v>0</v>
      </c>
      <c r="N443">
        <v>0</v>
      </c>
      <c r="O443">
        <v>0</v>
      </c>
    </row>
    <row r="444" spans="1:15" x14ac:dyDescent="0.4">
      <c r="A444">
        <v>42202</v>
      </c>
      <c r="B444">
        <v>85732</v>
      </c>
      <c r="C444">
        <v>8573271</v>
      </c>
      <c r="D444" t="s">
        <v>243</v>
      </c>
      <c r="E444" t="s">
        <v>960</v>
      </c>
      <c r="F444" t="s">
        <v>1126</v>
      </c>
      <c r="G444" t="s">
        <v>240</v>
      </c>
      <c r="H444" t="s">
        <v>961</v>
      </c>
      <c r="I444" t="s">
        <v>1127</v>
      </c>
      <c r="J444">
        <v>0</v>
      </c>
      <c r="K444">
        <v>0</v>
      </c>
      <c r="L444">
        <v>0</v>
      </c>
      <c r="M444">
        <v>0</v>
      </c>
      <c r="N444">
        <v>0</v>
      </c>
      <c r="O444">
        <v>0</v>
      </c>
    </row>
    <row r="445" spans="1:15" x14ac:dyDescent="0.4">
      <c r="A445">
        <v>42202</v>
      </c>
      <c r="B445">
        <v>85931</v>
      </c>
      <c r="C445">
        <v>8593157</v>
      </c>
      <c r="D445" t="s">
        <v>243</v>
      </c>
      <c r="E445" t="s">
        <v>960</v>
      </c>
      <c r="F445" t="s">
        <v>1128</v>
      </c>
      <c r="G445" t="s">
        <v>240</v>
      </c>
      <c r="H445" t="s">
        <v>961</v>
      </c>
      <c r="I445" t="s">
        <v>1129</v>
      </c>
      <c r="J445">
        <v>0</v>
      </c>
      <c r="K445">
        <v>0</v>
      </c>
      <c r="L445">
        <v>0</v>
      </c>
      <c r="M445">
        <v>0</v>
      </c>
      <c r="N445">
        <v>0</v>
      </c>
      <c r="O445">
        <v>0</v>
      </c>
    </row>
    <row r="446" spans="1:15" x14ac:dyDescent="0.4">
      <c r="A446">
        <v>42202</v>
      </c>
      <c r="B446">
        <v>857</v>
      </c>
      <c r="C446">
        <v>8570805</v>
      </c>
      <c r="D446" t="s">
        <v>243</v>
      </c>
      <c r="E446" t="s">
        <v>960</v>
      </c>
      <c r="F446" t="s">
        <v>1130</v>
      </c>
      <c r="G446" t="s">
        <v>240</v>
      </c>
      <c r="H446" t="s">
        <v>961</v>
      </c>
      <c r="I446" t="s">
        <v>1131</v>
      </c>
      <c r="J446">
        <v>0</v>
      </c>
      <c r="K446">
        <v>0</v>
      </c>
      <c r="L446">
        <v>0</v>
      </c>
      <c r="M446">
        <v>0</v>
      </c>
      <c r="N446">
        <v>0</v>
      </c>
      <c r="O446">
        <v>0</v>
      </c>
    </row>
    <row r="447" spans="1:15" x14ac:dyDescent="0.4">
      <c r="A447">
        <v>42202</v>
      </c>
      <c r="B447">
        <v>857</v>
      </c>
      <c r="C447">
        <v>8570802</v>
      </c>
      <c r="D447" t="s">
        <v>243</v>
      </c>
      <c r="E447" t="s">
        <v>960</v>
      </c>
      <c r="F447" t="s">
        <v>1132</v>
      </c>
      <c r="G447" t="s">
        <v>240</v>
      </c>
      <c r="H447" t="s">
        <v>961</v>
      </c>
      <c r="I447" t="s">
        <v>1133</v>
      </c>
      <c r="J447">
        <v>0</v>
      </c>
      <c r="K447">
        <v>0</v>
      </c>
      <c r="L447">
        <v>0</v>
      </c>
      <c r="M447">
        <v>0</v>
      </c>
      <c r="N447">
        <v>0</v>
      </c>
      <c r="O447">
        <v>0</v>
      </c>
    </row>
    <row r="448" spans="1:15" x14ac:dyDescent="0.4">
      <c r="A448">
        <v>42202</v>
      </c>
      <c r="B448">
        <v>85931</v>
      </c>
      <c r="C448">
        <v>8593164</v>
      </c>
      <c r="D448" t="s">
        <v>243</v>
      </c>
      <c r="E448" t="s">
        <v>960</v>
      </c>
      <c r="F448" t="s">
        <v>1134</v>
      </c>
      <c r="G448" t="s">
        <v>240</v>
      </c>
      <c r="H448" t="s">
        <v>961</v>
      </c>
      <c r="I448" t="s">
        <v>1135</v>
      </c>
      <c r="J448">
        <v>0</v>
      </c>
      <c r="K448">
        <v>0</v>
      </c>
      <c r="L448">
        <v>0</v>
      </c>
      <c r="M448">
        <v>0</v>
      </c>
      <c r="N448">
        <v>0</v>
      </c>
      <c r="O448">
        <v>0</v>
      </c>
    </row>
    <row r="449" spans="1:15" x14ac:dyDescent="0.4">
      <c r="A449">
        <v>42202</v>
      </c>
      <c r="B449">
        <v>85704</v>
      </c>
      <c r="C449">
        <v>8570403</v>
      </c>
      <c r="D449" t="s">
        <v>243</v>
      </c>
      <c r="E449" t="s">
        <v>960</v>
      </c>
      <c r="F449" t="s">
        <v>1136</v>
      </c>
      <c r="G449" t="s">
        <v>240</v>
      </c>
      <c r="H449" t="s">
        <v>961</v>
      </c>
      <c r="I449" t="s">
        <v>1137</v>
      </c>
      <c r="J449">
        <v>0</v>
      </c>
      <c r="K449">
        <v>0</v>
      </c>
      <c r="L449">
        <v>0</v>
      </c>
      <c r="M449">
        <v>0</v>
      </c>
      <c r="N449">
        <v>0</v>
      </c>
      <c r="O449">
        <v>0</v>
      </c>
    </row>
    <row r="450" spans="1:15" x14ac:dyDescent="0.4">
      <c r="A450">
        <v>42202</v>
      </c>
      <c r="B450">
        <v>85704</v>
      </c>
      <c r="C450">
        <v>8570413</v>
      </c>
      <c r="D450" t="s">
        <v>243</v>
      </c>
      <c r="E450" t="s">
        <v>960</v>
      </c>
      <c r="F450" t="s">
        <v>1138</v>
      </c>
      <c r="G450" t="s">
        <v>240</v>
      </c>
      <c r="H450" t="s">
        <v>961</v>
      </c>
      <c r="I450" t="s">
        <v>1139</v>
      </c>
      <c r="J450">
        <v>0</v>
      </c>
      <c r="K450">
        <v>0</v>
      </c>
      <c r="L450">
        <v>0</v>
      </c>
      <c r="M450">
        <v>0</v>
      </c>
      <c r="N450">
        <v>0</v>
      </c>
      <c r="O450">
        <v>0</v>
      </c>
    </row>
    <row r="451" spans="1:15" x14ac:dyDescent="0.4">
      <c r="A451">
        <v>42202</v>
      </c>
      <c r="B451">
        <v>85704</v>
      </c>
      <c r="C451">
        <v>8570401</v>
      </c>
      <c r="D451" t="s">
        <v>243</v>
      </c>
      <c r="E451" t="s">
        <v>960</v>
      </c>
      <c r="F451" t="s">
        <v>1140</v>
      </c>
      <c r="G451" t="s">
        <v>240</v>
      </c>
      <c r="H451" t="s">
        <v>961</v>
      </c>
      <c r="I451" t="s">
        <v>1141</v>
      </c>
      <c r="J451">
        <v>0</v>
      </c>
      <c r="K451">
        <v>0</v>
      </c>
      <c r="L451">
        <v>0</v>
      </c>
      <c r="M451">
        <v>0</v>
      </c>
      <c r="N451">
        <v>0</v>
      </c>
      <c r="O451">
        <v>0</v>
      </c>
    </row>
    <row r="452" spans="1:15" x14ac:dyDescent="0.4">
      <c r="A452">
        <v>42202</v>
      </c>
      <c r="B452">
        <v>85704</v>
      </c>
      <c r="C452">
        <v>8570402</v>
      </c>
      <c r="D452" t="s">
        <v>243</v>
      </c>
      <c r="E452" t="s">
        <v>960</v>
      </c>
      <c r="F452" t="s">
        <v>1142</v>
      </c>
      <c r="G452" t="s">
        <v>240</v>
      </c>
      <c r="H452" t="s">
        <v>961</v>
      </c>
      <c r="I452" t="s">
        <v>1143</v>
      </c>
      <c r="J452">
        <v>0</v>
      </c>
      <c r="K452">
        <v>0</v>
      </c>
      <c r="L452">
        <v>0</v>
      </c>
      <c r="M452">
        <v>0</v>
      </c>
      <c r="N452">
        <v>0</v>
      </c>
      <c r="O452">
        <v>0</v>
      </c>
    </row>
    <row r="453" spans="1:15" x14ac:dyDescent="0.4">
      <c r="A453">
        <v>42202</v>
      </c>
      <c r="B453">
        <v>85704</v>
      </c>
      <c r="C453">
        <v>8570411</v>
      </c>
      <c r="D453" t="s">
        <v>243</v>
      </c>
      <c r="E453" t="s">
        <v>960</v>
      </c>
      <c r="F453" t="s">
        <v>1144</v>
      </c>
      <c r="G453" t="s">
        <v>240</v>
      </c>
      <c r="H453" t="s">
        <v>961</v>
      </c>
      <c r="I453" t="s">
        <v>1145</v>
      </c>
      <c r="J453">
        <v>0</v>
      </c>
      <c r="K453">
        <v>0</v>
      </c>
      <c r="L453">
        <v>0</v>
      </c>
      <c r="M453">
        <v>0</v>
      </c>
      <c r="N453">
        <v>0</v>
      </c>
      <c r="O453">
        <v>0</v>
      </c>
    </row>
    <row r="454" spans="1:15" x14ac:dyDescent="0.4">
      <c r="A454">
        <v>42202</v>
      </c>
      <c r="B454">
        <v>85704</v>
      </c>
      <c r="C454">
        <v>8570404</v>
      </c>
      <c r="D454" t="s">
        <v>243</v>
      </c>
      <c r="E454" t="s">
        <v>960</v>
      </c>
      <c r="F454" t="s">
        <v>1146</v>
      </c>
      <c r="G454" t="s">
        <v>240</v>
      </c>
      <c r="H454" t="s">
        <v>961</v>
      </c>
      <c r="I454" t="s">
        <v>1147</v>
      </c>
      <c r="J454">
        <v>0</v>
      </c>
      <c r="K454">
        <v>0</v>
      </c>
      <c r="L454">
        <v>0</v>
      </c>
      <c r="M454">
        <v>0</v>
      </c>
      <c r="N454">
        <v>0</v>
      </c>
      <c r="O454">
        <v>0</v>
      </c>
    </row>
    <row r="455" spans="1:15" x14ac:dyDescent="0.4">
      <c r="A455">
        <v>42202</v>
      </c>
      <c r="B455">
        <v>85704</v>
      </c>
      <c r="C455">
        <v>8570405</v>
      </c>
      <c r="D455" t="s">
        <v>243</v>
      </c>
      <c r="E455" t="s">
        <v>960</v>
      </c>
      <c r="F455" t="s">
        <v>1148</v>
      </c>
      <c r="G455" t="s">
        <v>240</v>
      </c>
      <c r="H455" t="s">
        <v>961</v>
      </c>
      <c r="I455" t="s">
        <v>1149</v>
      </c>
      <c r="J455">
        <v>0</v>
      </c>
      <c r="K455">
        <v>0</v>
      </c>
      <c r="L455">
        <v>0</v>
      </c>
      <c r="M455">
        <v>0</v>
      </c>
      <c r="N455">
        <v>0</v>
      </c>
      <c r="O455">
        <v>0</v>
      </c>
    </row>
    <row r="456" spans="1:15" x14ac:dyDescent="0.4">
      <c r="A456">
        <v>42202</v>
      </c>
      <c r="B456">
        <v>85704</v>
      </c>
      <c r="C456">
        <v>8570412</v>
      </c>
      <c r="D456" t="s">
        <v>243</v>
      </c>
      <c r="E456" t="s">
        <v>960</v>
      </c>
      <c r="F456" t="s">
        <v>1150</v>
      </c>
      <c r="G456" t="s">
        <v>240</v>
      </c>
      <c r="H456" t="s">
        <v>961</v>
      </c>
      <c r="I456" t="s">
        <v>1151</v>
      </c>
      <c r="J456">
        <v>0</v>
      </c>
      <c r="K456">
        <v>0</v>
      </c>
      <c r="L456">
        <v>0</v>
      </c>
      <c r="M456">
        <v>0</v>
      </c>
      <c r="N456">
        <v>0</v>
      </c>
      <c r="O456">
        <v>0</v>
      </c>
    </row>
    <row r="457" spans="1:15" x14ac:dyDescent="0.4">
      <c r="A457">
        <v>42202</v>
      </c>
      <c r="B457">
        <v>85704</v>
      </c>
      <c r="C457">
        <v>8570406</v>
      </c>
      <c r="D457" t="s">
        <v>243</v>
      </c>
      <c r="E457" t="s">
        <v>960</v>
      </c>
      <c r="F457" t="s">
        <v>1152</v>
      </c>
      <c r="G457" t="s">
        <v>240</v>
      </c>
      <c r="H457" t="s">
        <v>961</v>
      </c>
      <c r="I457" t="s">
        <v>1153</v>
      </c>
      <c r="J457">
        <v>0</v>
      </c>
      <c r="K457">
        <v>0</v>
      </c>
      <c r="L457">
        <v>0</v>
      </c>
      <c r="M457">
        <v>0</v>
      </c>
      <c r="N457">
        <v>0</v>
      </c>
      <c r="O457">
        <v>0</v>
      </c>
    </row>
    <row r="458" spans="1:15" x14ac:dyDescent="0.4">
      <c r="A458">
        <v>42202</v>
      </c>
      <c r="B458">
        <v>85704</v>
      </c>
      <c r="C458">
        <v>8570414</v>
      </c>
      <c r="D458" t="s">
        <v>243</v>
      </c>
      <c r="E458" t="s">
        <v>960</v>
      </c>
      <c r="F458" t="s">
        <v>1154</v>
      </c>
      <c r="G458" t="s">
        <v>240</v>
      </c>
      <c r="H458" t="s">
        <v>961</v>
      </c>
      <c r="I458" t="s">
        <v>1155</v>
      </c>
      <c r="J458">
        <v>0</v>
      </c>
      <c r="K458">
        <v>0</v>
      </c>
      <c r="L458">
        <v>0</v>
      </c>
      <c r="M458">
        <v>0</v>
      </c>
      <c r="N458">
        <v>0</v>
      </c>
      <c r="O458">
        <v>0</v>
      </c>
    </row>
    <row r="459" spans="1:15" x14ac:dyDescent="0.4">
      <c r="A459">
        <v>42202</v>
      </c>
      <c r="B459">
        <v>857</v>
      </c>
      <c r="C459">
        <v>8570813</v>
      </c>
      <c r="D459" t="s">
        <v>243</v>
      </c>
      <c r="E459" t="s">
        <v>960</v>
      </c>
      <c r="F459" t="s">
        <v>1156</v>
      </c>
      <c r="G459" t="s">
        <v>240</v>
      </c>
      <c r="H459" t="s">
        <v>961</v>
      </c>
      <c r="I459" t="s">
        <v>1157</v>
      </c>
      <c r="J459">
        <v>0</v>
      </c>
      <c r="K459">
        <v>0</v>
      </c>
      <c r="L459">
        <v>0</v>
      </c>
      <c r="M459">
        <v>0</v>
      </c>
      <c r="N459">
        <v>0</v>
      </c>
      <c r="O459">
        <v>0</v>
      </c>
    </row>
    <row r="460" spans="1:15" x14ac:dyDescent="0.4">
      <c r="A460">
        <v>42202</v>
      </c>
      <c r="B460">
        <v>857</v>
      </c>
      <c r="C460">
        <v>8570066</v>
      </c>
      <c r="D460" t="s">
        <v>243</v>
      </c>
      <c r="E460" t="s">
        <v>960</v>
      </c>
      <c r="F460" t="s">
        <v>1158</v>
      </c>
      <c r="G460" t="s">
        <v>240</v>
      </c>
      <c r="H460" t="s">
        <v>961</v>
      </c>
      <c r="I460" t="s">
        <v>1159</v>
      </c>
      <c r="J460">
        <v>0</v>
      </c>
      <c r="K460">
        <v>0</v>
      </c>
      <c r="L460">
        <v>0</v>
      </c>
      <c r="M460">
        <v>0</v>
      </c>
      <c r="N460">
        <v>0</v>
      </c>
      <c r="O460">
        <v>0</v>
      </c>
    </row>
    <row r="461" spans="1:15" x14ac:dyDescent="0.4">
      <c r="A461">
        <v>42202</v>
      </c>
      <c r="B461">
        <v>857</v>
      </c>
      <c r="C461">
        <v>8570041</v>
      </c>
      <c r="D461" t="s">
        <v>243</v>
      </c>
      <c r="E461" t="s">
        <v>960</v>
      </c>
      <c r="F461" t="s">
        <v>1160</v>
      </c>
      <c r="G461" t="s">
        <v>240</v>
      </c>
      <c r="H461" t="s">
        <v>961</v>
      </c>
      <c r="I461" t="s">
        <v>1161</v>
      </c>
      <c r="J461">
        <v>0</v>
      </c>
      <c r="K461">
        <v>0</v>
      </c>
      <c r="L461">
        <v>0</v>
      </c>
      <c r="M461">
        <v>0</v>
      </c>
      <c r="N461">
        <v>0</v>
      </c>
      <c r="O461">
        <v>0</v>
      </c>
    </row>
    <row r="462" spans="1:15" x14ac:dyDescent="0.4">
      <c r="A462">
        <v>42202</v>
      </c>
      <c r="B462">
        <v>85701</v>
      </c>
      <c r="C462">
        <v>8570114</v>
      </c>
      <c r="D462" t="s">
        <v>243</v>
      </c>
      <c r="E462" t="s">
        <v>960</v>
      </c>
      <c r="F462" t="s">
        <v>1162</v>
      </c>
      <c r="G462" t="s">
        <v>240</v>
      </c>
      <c r="H462" t="s">
        <v>961</v>
      </c>
      <c r="I462" t="s">
        <v>1163</v>
      </c>
      <c r="J462">
        <v>0</v>
      </c>
      <c r="K462">
        <v>0</v>
      </c>
      <c r="L462">
        <v>0</v>
      </c>
      <c r="M462">
        <v>0</v>
      </c>
      <c r="N462">
        <v>0</v>
      </c>
      <c r="O462">
        <v>0</v>
      </c>
    </row>
    <row r="463" spans="1:15" x14ac:dyDescent="0.4">
      <c r="A463">
        <v>42202</v>
      </c>
      <c r="B463">
        <v>85701</v>
      </c>
      <c r="C463">
        <v>8570106</v>
      </c>
      <c r="D463" t="s">
        <v>243</v>
      </c>
      <c r="E463" t="s">
        <v>960</v>
      </c>
      <c r="F463" t="s">
        <v>1164</v>
      </c>
      <c r="G463" t="s">
        <v>240</v>
      </c>
      <c r="H463" t="s">
        <v>961</v>
      </c>
      <c r="I463" t="s">
        <v>1165</v>
      </c>
      <c r="J463">
        <v>0</v>
      </c>
      <c r="K463">
        <v>0</v>
      </c>
      <c r="L463">
        <v>0</v>
      </c>
      <c r="M463">
        <v>0</v>
      </c>
      <c r="N463">
        <v>0</v>
      </c>
      <c r="O463">
        <v>0</v>
      </c>
    </row>
    <row r="464" spans="1:15" x14ac:dyDescent="0.4">
      <c r="A464">
        <v>42202</v>
      </c>
      <c r="B464">
        <v>85932</v>
      </c>
      <c r="C464">
        <v>8593214</v>
      </c>
      <c r="D464" t="s">
        <v>243</v>
      </c>
      <c r="E464" t="s">
        <v>960</v>
      </c>
      <c r="F464" t="s">
        <v>1166</v>
      </c>
      <c r="G464" t="s">
        <v>240</v>
      </c>
      <c r="H464" t="s">
        <v>961</v>
      </c>
      <c r="I464" t="s">
        <v>1167</v>
      </c>
      <c r="J464">
        <v>0</v>
      </c>
      <c r="K464">
        <v>0</v>
      </c>
      <c r="L464">
        <v>1</v>
      </c>
      <c r="M464">
        <v>0</v>
      </c>
      <c r="N464">
        <v>0</v>
      </c>
      <c r="O464">
        <v>0</v>
      </c>
    </row>
    <row r="465" spans="1:15" x14ac:dyDescent="0.4">
      <c r="A465">
        <v>42202</v>
      </c>
      <c r="B465">
        <v>85932</v>
      </c>
      <c r="C465">
        <v>8593213</v>
      </c>
      <c r="D465" t="s">
        <v>243</v>
      </c>
      <c r="E465" t="s">
        <v>960</v>
      </c>
      <c r="F465" t="s">
        <v>1168</v>
      </c>
      <c r="G465" t="s">
        <v>240</v>
      </c>
      <c r="H465" t="s">
        <v>961</v>
      </c>
      <c r="I465" t="s">
        <v>1169</v>
      </c>
      <c r="J465">
        <v>0</v>
      </c>
      <c r="K465">
        <v>0</v>
      </c>
      <c r="L465">
        <v>0</v>
      </c>
      <c r="M465">
        <v>0</v>
      </c>
      <c r="N465">
        <v>0</v>
      </c>
      <c r="O465">
        <v>0</v>
      </c>
    </row>
    <row r="466" spans="1:15" x14ac:dyDescent="0.4">
      <c r="A466">
        <v>42202</v>
      </c>
      <c r="B466">
        <v>857</v>
      </c>
      <c r="C466">
        <v>8570062</v>
      </c>
      <c r="D466" t="s">
        <v>243</v>
      </c>
      <c r="E466" t="s">
        <v>960</v>
      </c>
      <c r="F466" t="s">
        <v>1170</v>
      </c>
      <c r="G466" t="s">
        <v>240</v>
      </c>
      <c r="H466" t="s">
        <v>961</v>
      </c>
      <c r="I466" t="s">
        <v>1171</v>
      </c>
      <c r="J466">
        <v>0</v>
      </c>
      <c r="K466">
        <v>0</v>
      </c>
      <c r="L466">
        <v>0</v>
      </c>
      <c r="M466">
        <v>0</v>
      </c>
      <c r="N466">
        <v>0</v>
      </c>
      <c r="O466">
        <v>0</v>
      </c>
    </row>
    <row r="467" spans="1:15" x14ac:dyDescent="0.4">
      <c r="A467">
        <v>42202</v>
      </c>
      <c r="B467">
        <v>857</v>
      </c>
      <c r="C467">
        <v>8570054</v>
      </c>
      <c r="D467" t="s">
        <v>243</v>
      </c>
      <c r="E467" t="s">
        <v>960</v>
      </c>
      <c r="F467" t="s">
        <v>536</v>
      </c>
      <c r="G467" t="s">
        <v>240</v>
      </c>
      <c r="H467" t="s">
        <v>961</v>
      </c>
      <c r="I467" t="s">
        <v>537</v>
      </c>
      <c r="J467">
        <v>0</v>
      </c>
      <c r="K467">
        <v>0</v>
      </c>
      <c r="L467">
        <v>0</v>
      </c>
      <c r="M467">
        <v>0</v>
      </c>
      <c r="N467">
        <v>0</v>
      </c>
      <c r="O467">
        <v>0</v>
      </c>
    </row>
    <row r="468" spans="1:15" x14ac:dyDescent="0.4">
      <c r="A468">
        <v>42202</v>
      </c>
      <c r="B468">
        <v>85932</v>
      </c>
      <c r="C468">
        <v>8593226</v>
      </c>
      <c r="D468" t="s">
        <v>243</v>
      </c>
      <c r="E468" t="s">
        <v>960</v>
      </c>
      <c r="F468" t="s">
        <v>1172</v>
      </c>
      <c r="G468" t="s">
        <v>240</v>
      </c>
      <c r="H468" t="s">
        <v>961</v>
      </c>
      <c r="I468" t="s">
        <v>1173</v>
      </c>
      <c r="J468">
        <v>0</v>
      </c>
      <c r="K468">
        <v>0</v>
      </c>
      <c r="L468">
        <v>0</v>
      </c>
      <c r="M468">
        <v>0</v>
      </c>
      <c r="N468">
        <v>0</v>
      </c>
      <c r="O468">
        <v>0</v>
      </c>
    </row>
    <row r="469" spans="1:15" x14ac:dyDescent="0.4">
      <c r="A469">
        <v>42202</v>
      </c>
      <c r="B469">
        <v>85711</v>
      </c>
      <c r="C469">
        <v>8571176</v>
      </c>
      <c r="D469" t="s">
        <v>243</v>
      </c>
      <c r="E469" t="s">
        <v>960</v>
      </c>
      <c r="F469" t="s">
        <v>1174</v>
      </c>
      <c r="G469" t="s">
        <v>240</v>
      </c>
      <c r="H469" t="s">
        <v>961</v>
      </c>
      <c r="I469" t="s">
        <v>1175</v>
      </c>
      <c r="J469">
        <v>0</v>
      </c>
      <c r="K469">
        <v>0</v>
      </c>
      <c r="L469">
        <v>0</v>
      </c>
      <c r="M469">
        <v>0</v>
      </c>
      <c r="N469">
        <v>0</v>
      </c>
      <c r="O469">
        <v>0</v>
      </c>
    </row>
    <row r="470" spans="1:15" x14ac:dyDescent="0.4">
      <c r="A470">
        <v>42202</v>
      </c>
      <c r="B470">
        <v>857</v>
      </c>
      <c r="C470">
        <v>8570012</v>
      </c>
      <c r="D470" t="s">
        <v>243</v>
      </c>
      <c r="E470" t="s">
        <v>960</v>
      </c>
      <c r="F470" t="s">
        <v>1176</v>
      </c>
      <c r="G470" t="s">
        <v>240</v>
      </c>
      <c r="H470" t="s">
        <v>961</v>
      </c>
      <c r="I470" t="s">
        <v>541</v>
      </c>
      <c r="J470">
        <v>0</v>
      </c>
      <c r="K470">
        <v>0</v>
      </c>
      <c r="L470">
        <v>0</v>
      </c>
      <c r="M470">
        <v>0</v>
      </c>
      <c r="N470">
        <v>0</v>
      </c>
      <c r="O470">
        <v>0</v>
      </c>
    </row>
    <row r="471" spans="1:15" x14ac:dyDescent="0.4">
      <c r="A471">
        <v>42202</v>
      </c>
      <c r="B471">
        <v>85932</v>
      </c>
      <c r="C471">
        <v>8593242</v>
      </c>
      <c r="D471" t="s">
        <v>243</v>
      </c>
      <c r="E471" t="s">
        <v>960</v>
      </c>
      <c r="F471" t="s">
        <v>1177</v>
      </c>
      <c r="G471" t="s">
        <v>240</v>
      </c>
      <c r="H471" t="s">
        <v>961</v>
      </c>
      <c r="I471" t="s">
        <v>1178</v>
      </c>
      <c r="J471">
        <v>0</v>
      </c>
      <c r="K471">
        <v>0</v>
      </c>
      <c r="L471">
        <v>0</v>
      </c>
      <c r="M471">
        <v>0</v>
      </c>
      <c r="N471">
        <v>0</v>
      </c>
      <c r="O471">
        <v>0</v>
      </c>
    </row>
    <row r="472" spans="1:15" x14ac:dyDescent="0.4">
      <c r="A472">
        <v>42202</v>
      </c>
      <c r="B472">
        <v>85701</v>
      </c>
      <c r="C472">
        <v>8570122</v>
      </c>
      <c r="D472" t="s">
        <v>243</v>
      </c>
      <c r="E472" t="s">
        <v>960</v>
      </c>
      <c r="F472" t="s">
        <v>1179</v>
      </c>
      <c r="G472" t="s">
        <v>240</v>
      </c>
      <c r="H472" t="s">
        <v>961</v>
      </c>
      <c r="I472" t="s">
        <v>1180</v>
      </c>
      <c r="J472">
        <v>0</v>
      </c>
      <c r="K472">
        <v>0</v>
      </c>
      <c r="L472">
        <v>0</v>
      </c>
      <c r="M472">
        <v>0</v>
      </c>
      <c r="N472">
        <v>0</v>
      </c>
      <c r="O472">
        <v>0</v>
      </c>
    </row>
    <row r="473" spans="1:15" x14ac:dyDescent="0.4">
      <c r="A473">
        <v>42202</v>
      </c>
      <c r="B473">
        <v>85932</v>
      </c>
      <c r="C473">
        <v>8593211</v>
      </c>
      <c r="D473" t="s">
        <v>243</v>
      </c>
      <c r="E473" t="s">
        <v>960</v>
      </c>
      <c r="F473" t="s">
        <v>1181</v>
      </c>
      <c r="G473" t="s">
        <v>240</v>
      </c>
      <c r="H473" t="s">
        <v>961</v>
      </c>
      <c r="I473" t="s">
        <v>1182</v>
      </c>
      <c r="J473">
        <v>0</v>
      </c>
      <c r="K473">
        <v>0</v>
      </c>
      <c r="L473">
        <v>0</v>
      </c>
      <c r="M473">
        <v>0</v>
      </c>
      <c r="N473">
        <v>0</v>
      </c>
      <c r="O473">
        <v>0</v>
      </c>
    </row>
    <row r="474" spans="1:15" x14ac:dyDescent="0.4">
      <c r="A474">
        <v>42202</v>
      </c>
      <c r="B474">
        <v>858</v>
      </c>
      <c r="C474">
        <v>8580925</v>
      </c>
      <c r="D474" t="s">
        <v>243</v>
      </c>
      <c r="E474" t="s">
        <v>960</v>
      </c>
      <c r="F474" t="s">
        <v>1183</v>
      </c>
      <c r="G474" t="s">
        <v>240</v>
      </c>
      <c r="H474" t="s">
        <v>961</v>
      </c>
      <c r="I474" t="s">
        <v>1184</v>
      </c>
      <c r="J474">
        <v>0</v>
      </c>
      <c r="K474">
        <v>0</v>
      </c>
      <c r="L474">
        <v>0</v>
      </c>
      <c r="M474">
        <v>0</v>
      </c>
      <c r="N474">
        <v>0</v>
      </c>
      <c r="O474">
        <v>0</v>
      </c>
    </row>
    <row r="475" spans="1:15" x14ac:dyDescent="0.4">
      <c r="A475">
        <v>42202</v>
      </c>
      <c r="B475">
        <v>857</v>
      </c>
      <c r="C475">
        <v>8570876</v>
      </c>
      <c r="D475" t="s">
        <v>243</v>
      </c>
      <c r="E475" t="s">
        <v>960</v>
      </c>
      <c r="F475" t="s">
        <v>1185</v>
      </c>
      <c r="G475" t="s">
        <v>240</v>
      </c>
      <c r="H475" t="s">
        <v>961</v>
      </c>
      <c r="I475" t="s">
        <v>557</v>
      </c>
      <c r="J475">
        <v>0</v>
      </c>
      <c r="K475">
        <v>0</v>
      </c>
      <c r="L475">
        <v>0</v>
      </c>
      <c r="M475">
        <v>0</v>
      </c>
      <c r="N475">
        <v>0</v>
      </c>
      <c r="O475">
        <v>0</v>
      </c>
    </row>
    <row r="476" spans="1:15" x14ac:dyDescent="0.4">
      <c r="A476">
        <v>42202</v>
      </c>
      <c r="B476">
        <v>85931</v>
      </c>
      <c r="C476">
        <v>8593154</v>
      </c>
      <c r="D476" t="s">
        <v>243</v>
      </c>
      <c r="E476" t="s">
        <v>960</v>
      </c>
      <c r="F476" t="s">
        <v>1186</v>
      </c>
      <c r="G476" t="s">
        <v>240</v>
      </c>
      <c r="H476" t="s">
        <v>961</v>
      </c>
      <c r="I476" t="s">
        <v>1187</v>
      </c>
      <c r="J476">
        <v>0</v>
      </c>
      <c r="K476">
        <v>0</v>
      </c>
      <c r="L476">
        <v>0</v>
      </c>
      <c r="M476">
        <v>0</v>
      </c>
      <c r="N476">
        <v>0</v>
      </c>
      <c r="O476">
        <v>0</v>
      </c>
    </row>
    <row r="477" spans="1:15" x14ac:dyDescent="0.4">
      <c r="A477">
        <v>42202</v>
      </c>
      <c r="B477">
        <v>857</v>
      </c>
      <c r="C477">
        <v>8570834</v>
      </c>
      <c r="D477" t="s">
        <v>243</v>
      </c>
      <c r="E477" t="s">
        <v>960</v>
      </c>
      <c r="F477" t="s">
        <v>1188</v>
      </c>
      <c r="G477" t="s">
        <v>240</v>
      </c>
      <c r="H477" t="s">
        <v>961</v>
      </c>
      <c r="I477" t="s">
        <v>559</v>
      </c>
      <c r="J477">
        <v>0</v>
      </c>
      <c r="K477">
        <v>0</v>
      </c>
      <c r="L477">
        <v>0</v>
      </c>
      <c r="M477">
        <v>0</v>
      </c>
      <c r="N477">
        <v>0</v>
      </c>
      <c r="O477">
        <v>0</v>
      </c>
    </row>
    <row r="478" spans="1:15" x14ac:dyDescent="0.4">
      <c r="A478">
        <v>42202</v>
      </c>
      <c r="B478">
        <v>85962</v>
      </c>
      <c r="C478">
        <v>8596201</v>
      </c>
      <c r="D478" t="s">
        <v>243</v>
      </c>
      <c r="E478" t="s">
        <v>960</v>
      </c>
      <c r="F478" t="s">
        <v>1189</v>
      </c>
      <c r="G478" t="s">
        <v>240</v>
      </c>
      <c r="H478" t="s">
        <v>961</v>
      </c>
      <c r="I478" t="s">
        <v>1190</v>
      </c>
      <c r="J478">
        <v>0</v>
      </c>
      <c r="K478">
        <v>0</v>
      </c>
      <c r="L478">
        <v>0</v>
      </c>
      <c r="M478">
        <v>0</v>
      </c>
      <c r="N478">
        <v>0</v>
      </c>
      <c r="O478">
        <v>0</v>
      </c>
    </row>
    <row r="479" spans="1:15" x14ac:dyDescent="0.4">
      <c r="A479">
        <v>42202</v>
      </c>
      <c r="B479">
        <v>85962</v>
      </c>
      <c r="C479">
        <v>8596202</v>
      </c>
      <c r="D479" t="s">
        <v>243</v>
      </c>
      <c r="E479" t="s">
        <v>960</v>
      </c>
      <c r="F479" t="s">
        <v>1191</v>
      </c>
      <c r="G479" t="s">
        <v>240</v>
      </c>
      <c r="H479" t="s">
        <v>961</v>
      </c>
      <c r="I479" t="s">
        <v>1192</v>
      </c>
      <c r="J479">
        <v>0</v>
      </c>
      <c r="K479">
        <v>0</v>
      </c>
      <c r="L479">
        <v>0</v>
      </c>
      <c r="M479">
        <v>0</v>
      </c>
      <c r="N479">
        <v>0</v>
      </c>
      <c r="O479">
        <v>0</v>
      </c>
    </row>
    <row r="480" spans="1:15" x14ac:dyDescent="0.4">
      <c r="A480">
        <v>42202</v>
      </c>
      <c r="B480">
        <v>85962</v>
      </c>
      <c r="C480">
        <v>8596203</v>
      </c>
      <c r="D480" t="s">
        <v>243</v>
      </c>
      <c r="E480" t="s">
        <v>960</v>
      </c>
      <c r="F480" t="s">
        <v>1193</v>
      </c>
      <c r="G480" t="s">
        <v>240</v>
      </c>
      <c r="H480" t="s">
        <v>961</v>
      </c>
      <c r="I480" t="s">
        <v>1194</v>
      </c>
      <c r="J480">
        <v>0</v>
      </c>
      <c r="K480">
        <v>0</v>
      </c>
      <c r="L480">
        <v>0</v>
      </c>
      <c r="M480">
        <v>0</v>
      </c>
      <c r="N480">
        <v>0</v>
      </c>
      <c r="O480">
        <v>0</v>
      </c>
    </row>
    <row r="481" spans="1:15" x14ac:dyDescent="0.4">
      <c r="A481">
        <v>42202</v>
      </c>
      <c r="B481">
        <v>85961</v>
      </c>
      <c r="C481">
        <v>8596144</v>
      </c>
      <c r="D481" t="s">
        <v>243</v>
      </c>
      <c r="E481" t="s">
        <v>960</v>
      </c>
      <c r="F481" t="s">
        <v>1195</v>
      </c>
      <c r="G481" t="s">
        <v>240</v>
      </c>
      <c r="H481" t="s">
        <v>961</v>
      </c>
      <c r="I481" t="s">
        <v>1196</v>
      </c>
      <c r="J481">
        <v>0</v>
      </c>
      <c r="K481">
        <v>0</v>
      </c>
      <c r="L481">
        <v>0</v>
      </c>
      <c r="M481">
        <v>0</v>
      </c>
      <c r="N481">
        <v>0</v>
      </c>
      <c r="O481">
        <v>0</v>
      </c>
    </row>
    <row r="482" spans="1:15" x14ac:dyDescent="0.4">
      <c r="A482">
        <v>42202</v>
      </c>
      <c r="B482">
        <v>85962</v>
      </c>
      <c r="C482">
        <v>8596204</v>
      </c>
      <c r="D482" t="s">
        <v>243</v>
      </c>
      <c r="E482" t="s">
        <v>960</v>
      </c>
      <c r="F482" t="s">
        <v>1197</v>
      </c>
      <c r="G482" t="s">
        <v>240</v>
      </c>
      <c r="H482" t="s">
        <v>961</v>
      </c>
      <c r="I482" t="s">
        <v>1198</v>
      </c>
      <c r="J482">
        <v>0</v>
      </c>
      <c r="K482">
        <v>0</v>
      </c>
      <c r="L482">
        <v>0</v>
      </c>
      <c r="M482">
        <v>0</v>
      </c>
      <c r="N482">
        <v>0</v>
      </c>
      <c r="O482">
        <v>0</v>
      </c>
    </row>
    <row r="483" spans="1:15" x14ac:dyDescent="0.4">
      <c r="A483">
        <v>42202</v>
      </c>
      <c r="B483">
        <v>85961</v>
      </c>
      <c r="C483">
        <v>8596141</v>
      </c>
      <c r="D483" t="s">
        <v>243</v>
      </c>
      <c r="E483" t="s">
        <v>960</v>
      </c>
      <c r="F483" t="s">
        <v>1199</v>
      </c>
      <c r="G483" t="s">
        <v>240</v>
      </c>
      <c r="H483" t="s">
        <v>961</v>
      </c>
      <c r="I483" t="s">
        <v>1200</v>
      </c>
      <c r="J483">
        <v>0</v>
      </c>
      <c r="K483">
        <v>0</v>
      </c>
      <c r="L483">
        <v>0</v>
      </c>
      <c r="M483">
        <v>0</v>
      </c>
      <c r="N483">
        <v>0</v>
      </c>
      <c r="O483">
        <v>0</v>
      </c>
    </row>
    <row r="484" spans="1:15" x14ac:dyDescent="0.4">
      <c r="A484">
        <v>42202</v>
      </c>
      <c r="B484">
        <v>85961</v>
      </c>
      <c r="C484">
        <v>8596145</v>
      </c>
      <c r="D484" t="s">
        <v>243</v>
      </c>
      <c r="E484" t="s">
        <v>960</v>
      </c>
      <c r="F484" t="s">
        <v>1201</v>
      </c>
      <c r="G484" t="s">
        <v>240</v>
      </c>
      <c r="H484" t="s">
        <v>961</v>
      </c>
      <c r="I484" t="s">
        <v>1202</v>
      </c>
      <c r="J484">
        <v>0</v>
      </c>
      <c r="K484">
        <v>0</v>
      </c>
      <c r="L484">
        <v>0</v>
      </c>
      <c r="M484">
        <v>0</v>
      </c>
      <c r="N484">
        <v>0</v>
      </c>
      <c r="O484">
        <v>0</v>
      </c>
    </row>
    <row r="485" spans="1:15" x14ac:dyDescent="0.4">
      <c r="A485">
        <v>42202</v>
      </c>
      <c r="B485">
        <v>85962</v>
      </c>
      <c r="C485">
        <v>8596205</v>
      </c>
      <c r="D485" t="s">
        <v>243</v>
      </c>
      <c r="E485" t="s">
        <v>960</v>
      </c>
      <c r="F485" t="s">
        <v>1203</v>
      </c>
      <c r="G485" t="s">
        <v>240</v>
      </c>
      <c r="H485" t="s">
        <v>961</v>
      </c>
      <c r="I485" t="s">
        <v>1204</v>
      </c>
      <c r="J485">
        <v>0</v>
      </c>
      <c r="K485">
        <v>0</v>
      </c>
      <c r="L485">
        <v>0</v>
      </c>
      <c r="M485">
        <v>0</v>
      </c>
      <c r="N485">
        <v>0</v>
      </c>
      <c r="O485">
        <v>0</v>
      </c>
    </row>
    <row r="486" spans="1:15" x14ac:dyDescent="0.4">
      <c r="A486">
        <v>42202</v>
      </c>
      <c r="B486">
        <v>85962</v>
      </c>
      <c r="C486">
        <v>8596206</v>
      </c>
      <c r="D486" t="s">
        <v>243</v>
      </c>
      <c r="E486" t="s">
        <v>960</v>
      </c>
      <c r="F486" t="s">
        <v>1205</v>
      </c>
      <c r="G486" t="s">
        <v>240</v>
      </c>
      <c r="H486" t="s">
        <v>961</v>
      </c>
      <c r="I486" t="s">
        <v>1206</v>
      </c>
      <c r="J486">
        <v>0</v>
      </c>
      <c r="K486">
        <v>0</v>
      </c>
      <c r="L486">
        <v>0</v>
      </c>
      <c r="M486">
        <v>0</v>
      </c>
      <c r="N486">
        <v>0</v>
      </c>
      <c r="O486">
        <v>0</v>
      </c>
    </row>
    <row r="487" spans="1:15" x14ac:dyDescent="0.4">
      <c r="A487">
        <v>42202</v>
      </c>
      <c r="B487">
        <v>85961</v>
      </c>
      <c r="C487">
        <v>8596142</v>
      </c>
      <c r="D487" t="s">
        <v>243</v>
      </c>
      <c r="E487" t="s">
        <v>960</v>
      </c>
      <c r="F487" t="s">
        <v>1207</v>
      </c>
      <c r="G487" t="s">
        <v>240</v>
      </c>
      <c r="H487" t="s">
        <v>961</v>
      </c>
      <c r="I487" t="s">
        <v>1208</v>
      </c>
      <c r="J487">
        <v>0</v>
      </c>
      <c r="K487">
        <v>0</v>
      </c>
      <c r="L487">
        <v>0</v>
      </c>
      <c r="M487">
        <v>0</v>
      </c>
      <c r="N487">
        <v>0</v>
      </c>
      <c r="O487">
        <v>0</v>
      </c>
    </row>
    <row r="488" spans="1:15" x14ac:dyDescent="0.4">
      <c r="A488">
        <v>42202</v>
      </c>
      <c r="B488">
        <v>85961</v>
      </c>
      <c r="C488">
        <v>8596143</v>
      </c>
      <c r="D488" t="s">
        <v>243</v>
      </c>
      <c r="E488" t="s">
        <v>960</v>
      </c>
      <c r="F488" t="s">
        <v>1209</v>
      </c>
      <c r="G488" t="s">
        <v>240</v>
      </c>
      <c r="H488" t="s">
        <v>961</v>
      </c>
      <c r="I488" t="s">
        <v>1210</v>
      </c>
      <c r="J488">
        <v>0</v>
      </c>
      <c r="K488">
        <v>0</v>
      </c>
      <c r="L488">
        <v>0</v>
      </c>
      <c r="M488">
        <v>0</v>
      </c>
      <c r="N488">
        <v>0</v>
      </c>
      <c r="O488">
        <v>0</v>
      </c>
    </row>
    <row r="489" spans="1:15" x14ac:dyDescent="0.4">
      <c r="A489">
        <v>42202</v>
      </c>
      <c r="B489">
        <v>85962</v>
      </c>
      <c r="C489">
        <v>8596207</v>
      </c>
      <c r="D489" t="s">
        <v>243</v>
      </c>
      <c r="E489" t="s">
        <v>960</v>
      </c>
      <c r="F489" t="s">
        <v>1211</v>
      </c>
      <c r="G489" t="s">
        <v>240</v>
      </c>
      <c r="H489" t="s">
        <v>961</v>
      </c>
      <c r="I489" t="s">
        <v>1212</v>
      </c>
      <c r="J489">
        <v>0</v>
      </c>
      <c r="K489">
        <v>0</v>
      </c>
      <c r="L489">
        <v>0</v>
      </c>
      <c r="M489">
        <v>0</v>
      </c>
      <c r="N489">
        <v>0</v>
      </c>
      <c r="O489">
        <v>0</v>
      </c>
    </row>
    <row r="490" spans="1:15" x14ac:dyDescent="0.4">
      <c r="A490">
        <v>42202</v>
      </c>
      <c r="B490">
        <v>85932</v>
      </c>
      <c r="C490">
        <v>8593224</v>
      </c>
      <c r="D490" t="s">
        <v>243</v>
      </c>
      <c r="E490" t="s">
        <v>960</v>
      </c>
      <c r="F490" t="s">
        <v>1213</v>
      </c>
      <c r="G490" t="s">
        <v>240</v>
      </c>
      <c r="H490" t="s">
        <v>961</v>
      </c>
      <c r="I490" t="s">
        <v>1214</v>
      </c>
      <c r="J490">
        <v>0</v>
      </c>
      <c r="K490">
        <v>0</v>
      </c>
      <c r="L490">
        <v>0</v>
      </c>
      <c r="M490">
        <v>0</v>
      </c>
      <c r="N490">
        <v>0</v>
      </c>
      <c r="O490">
        <v>0</v>
      </c>
    </row>
    <row r="491" spans="1:15" x14ac:dyDescent="0.4">
      <c r="A491">
        <v>42202</v>
      </c>
      <c r="B491">
        <v>857</v>
      </c>
      <c r="C491">
        <v>8570806</v>
      </c>
      <c r="D491" t="s">
        <v>243</v>
      </c>
      <c r="E491" t="s">
        <v>960</v>
      </c>
      <c r="F491" t="s">
        <v>1215</v>
      </c>
      <c r="G491" t="s">
        <v>240</v>
      </c>
      <c r="H491" t="s">
        <v>961</v>
      </c>
      <c r="I491" t="s">
        <v>1216</v>
      </c>
      <c r="J491">
        <v>0</v>
      </c>
      <c r="K491">
        <v>0</v>
      </c>
      <c r="L491">
        <v>0</v>
      </c>
      <c r="M491">
        <v>0</v>
      </c>
      <c r="N491">
        <v>0</v>
      </c>
      <c r="O491">
        <v>0</v>
      </c>
    </row>
    <row r="492" spans="1:15" x14ac:dyDescent="0.4">
      <c r="A492">
        <v>42202</v>
      </c>
      <c r="B492">
        <v>857</v>
      </c>
      <c r="C492">
        <v>8570879</v>
      </c>
      <c r="D492" t="s">
        <v>243</v>
      </c>
      <c r="E492" t="s">
        <v>960</v>
      </c>
      <c r="F492" t="s">
        <v>1217</v>
      </c>
      <c r="G492" t="s">
        <v>240</v>
      </c>
      <c r="H492" t="s">
        <v>961</v>
      </c>
      <c r="I492" t="s">
        <v>1218</v>
      </c>
      <c r="J492">
        <v>0</v>
      </c>
      <c r="K492">
        <v>0</v>
      </c>
      <c r="L492">
        <v>0</v>
      </c>
      <c r="M492">
        <v>0</v>
      </c>
      <c r="N492">
        <v>0</v>
      </c>
      <c r="O492">
        <v>0</v>
      </c>
    </row>
    <row r="493" spans="1:15" x14ac:dyDescent="0.4">
      <c r="A493">
        <v>42202</v>
      </c>
      <c r="B493">
        <v>857</v>
      </c>
      <c r="C493">
        <v>8570036</v>
      </c>
      <c r="D493" t="s">
        <v>243</v>
      </c>
      <c r="E493" t="s">
        <v>960</v>
      </c>
      <c r="F493" t="s">
        <v>1219</v>
      </c>
      <c r="G493" t="s">
        <v>240</v>
      </c>
      <c r="H493" t="s">
        <v>961</v>
      </c>
      <c r="I493" t="s">
        <v>565</v>
      </c>
      <c r="J493">
        <v>0</v>
      </c>
      <c r="K493">
        <v>0</v>
      </c>
      <c r="L493">
        <v>0</v>
      </c>
      <c r="M493">
        <v>0</v>
      </c>
      <c r="N493">
        <v>0</v>
      </c>
      <c r="O493">
        <v>0</v>
      </c>
    </row>
    <row r="494" spans="1:15" x14ac:dyDescent="0.4">
      <c r="A494">
        <v>42202</v>
      </c>
      <c r="B494">
        <v>85701</v>
      </c>
      <c r="C494">
        <v>8570113</v>
      </c>
      <c r="D494" t="s">
        <v>243</v>
      </c>
      <c r="E494" t="s">
        <v>960</v>
      </c>
      <c r="F494" t="s">
        <v>1220</v>
      </c>
      <c r="G494" t="s">
        <v>240</v>
      </c>
      <c r="H494" t="s">
        <v>961</v>
      </c>
      <c r="I494" t="s">
        <v>1221</v>
      </c>
      <c r="J494">
        <v>0</v>
      </c>
      <c r="K494">
        <v>0</v>
      </c>
      <c r="L494">
        <v>0</v>
      </c>
      <c r="M494">
        <v>0</v>
      </c>
      <c r="N494">
        <v>0</v>
      </c>
      <c r="O494">
        <v>0</v>
      </c>
    </row>
    <row r="495" spans="1:15" x14ac:dyDescent="0.4">
      <c r="A495">
        <v>42202</v>
      </c>
      <c r="B495">
        <v>857</v>
      </c>
      <c r="C495">
        <v>8570875</v>
      </c>
      <c r="D495" t="s">
        <v>243</v>
      </c>
      <c r="E495" t="s">
        <v>960</v>
      </c>
      <c r="F495" t="s">
        <v>1222</v>
      </c>
      <c r="G495" t="s">
        <v>240</v>
      </c>
      <c r="H495" t="s">
        <v>961</v>
      </c>
      <c r="I495" t="s">
        <v>1223</v>
      </c>
      <c r="J495">
        <v>0</v>
      </c>
      <c r="K495">
        <v>0</v>
      </c>
      <c r="L495">
        <v>0</v>
      </c>
      <c r="M495">
        <v>0</v>
      </c>
      <c r="N495">
        <v>0</v>
      </c>
      <c r="O495">
        <v>0</v>
      </c>
    </row>
    <row r="496" spans="1:15" x14ac:dyDescent="0.4">
      <c r="A496">
        <v>42202</v>
      </c>
      <c r="B496">
        <v>85931</v>
      </c>
      <c r="C496">
        <v>8593156</v>
      </c>
      <c r="D496" t="s">
        <v>243</v>
      </c>
      <c r="E496" t="s">
        <v>960</v>
      </c>
      <c r="F496" t="s">
        <v>1224</v>
      </c>
      <c r="G496" t="s">
        <v>240</v>
      </c>
      <c r="H496" t="s">
        <v>961</v>
      </c>
      <c r="I496" t="s">
        <v>1225</v>
      </c>
      <c r="J496">
        <v>0</v>
      </c>
      <c r="K496">
        <v>0</v>
      </c>
      <c r="L496">
        <v>0</v>
      </c>
      <c r="M496">
        <v>0</v>
      </c>
      <c r="N496">
        <v>0</v>
      </c>
      <c r="O496">
        <v>0</v>
      </c>
    </row>
    <row r="497" spans="1:15" x14ac:dyDescent="0.4">
      <c r="A497">
        <v>42202</v>
      </c>
      <c r="B497">
        <v>85712</v>
      </c>
      <c r="C497">
        <v>8571232</v>
      </c>
      <c r="D497" t="s">
        <v>243</v>
      </c>
      <c r="E497" t="s">
        <v>960</v>
      </c>
      <c r="F497" t="s">
        <v>1226</v>
      </c>
      <c r="G497" t="s">
        <v>240</v>
      </c>
      <c r="H497" t="s">
        <v>961</v>
      </c>
      <c r="I497" t="s">
        <v>1227</v>
      </c>
      <c r="J497">
        <v>0</v>
      </c>
      <c r="K497">
        <v>0</v>
      </c>
      <c r="L497">
        <v>0</v>
      </c>
      <c r="M497">
        <v>0</v>
      </c>
      <c r="N497">
        <v>0</v>
      </c>
      <c r="O497">
        <v>0</v>
      </c>
    </row>
    <row r="498" spans="1:15" x14ac:dyDescent="0.4">
      <c r="A498">
        <v>42202</v>
      </c>
      <c r="B498">
        <v>858</v>
      </c>
      <c r="C498">
        <v>8580905</v>
      </c>
      <c r="D498" t="s">
        <v>243</v>
      </c>
      <c r="E498" t="s">
        <v>960</v>
      </c>
      <c r="F498" t="s">
        <v>1228</v>
      </c>
      <c r="G498" t="s">
        <v>240</v>
      </c>
      <c r="H498" t="s">
        <v>961</v>
      </c>
      <c r="I498" t="s">
        <v>1229</v>
      </c>
      <c r="J498">
        <v>0</v>
      </c>
      <c r="K498">
        <v>0</v>
      </c>
      <c r="L498">
        <v>0</v>
      </c>
      <c r="M498">
        <v>0</v>
      </c>
      <c r="N498">
        <v>0</v>
      </c>
      <c r="O498">
        <v>0</v>
      </c>
    </row>
    <row r="499" spans="1:15" x14ac:dyDescent="0.4">
      <c r="A499">
        <v>42202</v>
      </c>
      <c r="B499">
        <v>85711</v>
      </c>
      <c r="C499">
        <v>8571173</v>
      </c>
      <c r="D499" t="s">
        <v>243</v>
      </c>
      <c r="E499" t="s">
        <v>960</v>
      </c>
      <c r="F499" t="s">
        <v>1230</v>
      </c>
      <c r="G499" t="s">
        <v>240</v>
      </c>
      <c r="H499" t="s">
        <v>961</v>
      </c>
      <c r="I499" t="s">
        <v>1231</v>
      </c>
      <c r="J499">
        <v>0</v>
      </c>
      <c r="K499">
        <v>0</v>
      </c>
      <c r="L499">
        <v>0</v>
      </c>
      <c r="M499">
        <v>0</v>
      </c>
      <c r="N499">
        <v>0</v>
      </c>
      <c r="O499">
        <v>0</v>
      </c>
    </row>
    <row r="500" spans="1:15" x14ac:dyDescent="0.4">
      <c r="A500">
        <v>42202</v>
      </c>
      <c r="B500">
        <v>85932</v>
      </c>
      <c r="C500">
        <v>8593237</v>
      </c>
      <c r="D500" t="s">
        <v>243</v>
      </c>
      <c r="E500" t="s">
        <v>960</v>
      </c>
      <c r="F500" t="s">
        <v>1232</v>
      </c>
      <c r="G500" t="s">
        <v>240</v>
      </c>
      <c r="H500" t="s">
        <v>961</v>
      </c>
      <c r="I500" t="s">
        <v>1233</v>
      </c>
      <c r="J500">
        <v>0</v>
      </c>
      <c r="K500">
        <v>0</v>
      </c>
      <c r="L500">
        <v>0</v>
      </c>
      <c r="M500">
        <v>0</v>
      </c>
      <c r="N500">
        <v>0</v>
      </c>
      <c r="O500">
        <v>0</v>
      </c>
    </row>
    <row r="501" spans="1:15" x14ac:dyDescent="0.4">
      <c r="A501">
        <v>42202</v>
      </c>
      <c r="B501">
        <v>857</v>
      </c>
      <c r="C501">
        <v>8570821</v>
      </c>
      <c r="D501" t="s">
        <v>243</v>
      </c>
      <c r="E501" t="s">
        <v>960</v>
      </c>
      <c r="F501" t="s">
        <v>1234</v>
      </c>
      <c r="G501" t="s">
        <v>240</v>
      </c>
      <c r="H501" t="s">
        <v>961</v>
      </c>
      <c r="I501" t="s">
        <v>583</v>
      </c>
      <c r="J501">
        <v>0</v>
      </c>
      <c r="K501">
        <v>0</v>
      </c>
      <c r="L501">
        <v>0</v>
      </c>
      <c r="M501">
        <v>0</v>
      </c>
      <c r="N501">
        <v>0</v>
      </c>
      <c r="O501">
        <v>0</v>
      </c>
    </row>
    <row r="502" spans="1:15" x14ac:dyDescent="0.4">
      <c r="A502">
        <v>42202</v>
      </c>
      <c r="B502">
        <v>85711</v>
      </c>
      <c r="C502">
        <v>8571164</v>
      </c>
      <c r="D502" t="s">
        <v>243</v>
      </c>
      <c r="E502" t="s">
        <v>960</v>
      </c>
      <c r="F502" t="s">
        <v>1235</v>
      </c>
      <c r="G502" t="s">
        <v>240</v>
      </c>
      <c r="H502" t="s">
        <v>961</v>
      </c>
      <c r="I502" t="s">
        <v>1236</v>
      </c>
      <c r="J502">
        <v>0</v>
      </c>
      <c r="K502">
        <v>0</v>
      </c>
      <c r="L502">
        <v>0</v>
      </c>
      <c r="M502">
        <v>0</v>
      </c>
      <c r="N502">
        <v>0</v>
      </c>
      <c r="O502">
        <v>0</v>
      </c>
    </row>
    <row r="503" spans="1:15" x14ac:dyDescent="0.4">
      <c r="A503">
        <v>42202</v>
      </c>
      <c r="B503">
        <v>85701</v>
      </c>
      <c r="C503">
        <v>8570105</v>
      </c>
      <c r="D503" t="s">
        <v>243</v>
      </c>
      <c r="E503" t="s">
        <v>960</v>
      </c>
      <c r="F503" t="s">
        <v>1237</v>
      </c>
      <c r="G503" t="s">
        <v>240</v>
      </c>
      <c r="H503" t="s">
        <v>961</v>
      </c>
      <c r="I503" t="s">
        <v>1238</v>
      </c>
      <c r="J503">
        <v>0</v>
      </c>
      <c r="K503">
        <v>0</v>
      </c>
      <c r="L503">
        <v>0</v>
      </c>
      <c r="M503">
        <v>0</v>
      </c>
      <c r="N503">
        <v>0</v>
      </c>
      <c r="O503">
        <v>0</v>
      </c>
    </row>
    <row r="504" spans="1:15" x14ac:dyDescent="0.4">
      <c r="A504">
        <v>42202</v>
      </c>
      <c r="B504">
        <v>857</v>
      </c>
      <c r="C504">
        <v>8570862</v>
      </c>
      <c r="D504" t="s">
        <v>243</v>
      </c>
      <c r="E504" t="s">
        <v>960</v>
      </c>
      <c r="F504" t="s">
        <v>1239</v>
      </c>
      <c r="G504" t="s">
        <v>240</v>
      </c>
      <c r="H504" t="s">
        <v>961</v>
      </c>
      <c r="I504" t="s">
        <v>1240</v>
      </c>
      <c r="J504">
        <v>0</v>
      </c>
      <c r="K504">
        <v>0</v>
      </c>
      <c r="L504">
        <v>0</v>
      </c>
      <c r="M504">
        <v>0</v>
      </c>
      <c r="N504">
        <v>0</v>
      </c>
      <c r="O504">
        <v>0</v>
      </c>
    </row>
    <row r="505" spans="1:15" x14ac:dyDescent="0.4">
      <c r="A505">
        <v>42202</v>
      </c>
      <c r="B505">
        <v>857</v>
      </c>
      <c r="C505">
        <v>8570033</v>
      </c>
      <c r="D505" t="s">
        <v>243</v>
      </c>
      <c r="E505" t="s">
        <v>960</v>
      </c>
      <c r="F505" t="s">
        <v>1241</v>
      </c>
      <c r="G505" t="s">
        <v>240</v>
      </c>
      <c r="H505" t="s">
        <v>961</v>
      </c>
      <c r="I505" t="s">
        <v>587</v>
      </c>
      <c r="J505">
        <v>0</v>
      </c>
      <c r="K505">
        <v>0</v>
      </c>
      <c r="L505">
        <v>0</v>
      </c>
      <c r="M505">
        <v>0</v>
      </c>
      <c r="N505">
        <v>0</v>
      </c>
      <c r="O505">
        <v>0</v>
      </c>
    </row>
    <row r="506" spans="1:15" x14ac:dyDescent="0.4">
      <c r="A506">
        <v>42202</v>
      </c>
      <c r="B506">
        <v>85931</v>
      </c>
      <c r="C506">
        <v>8593158</v>
      </c>
      <c r="D506" t="s">
        <v>243</v>
      </c>
      <c r="E506" t="s">
        <v>960</v>
      </c>
      <c r="F506" t="s">
        <v>1242</v>
      </c>
      <c r="G506" t="s">
        <v>240</v>
      </c>
      <c r="H506" t="s">
        <v>961</v>
      </c>
      <c r="I506" t="s">
        <v>1243</v>
      </c>
      <c r="J506">
        <v>0</v>
      </c>
      <c r="K506">
        <v>0</v>
      </c>
      <c r="L506">
        <v>0</v>
      </c>
      <c r="M506">
        <v>0</v>
      </c>
      <c r="N506">
        <v>0</v>
      </c>
      <c r="O506">
        <v>0</v>
      </c>
    </row>
    <row r="507" spans="1:15" x14ac:dyDescent="0.4">
      <c r="A507">
        <v>42202</v>
      </c>
      <c r="B507">
        <v>85931</v>
      </c>
      <c r="C507">
        <v>8593152</v>
      </c>
      <c r="D507" t="s">
        <v>243</v>
      </c>
      <c r="E507" t="s">
        <v>960</v>
      </c>
      <c r="F507" t="s">
        <v>1244</v>
      </c>
      <c r="G507" t="s">
        <v>240</v>
      </c>
      <c r="H507" t="s">
        <v>961</v>
      </c>
      <c r="I507" t="s">
        <v>1245</v>
      </c>
      <c r="J507">
        <v>0</v>
      </c>
      <c r="K507">
        <v>0</v>
      </c>
      <c r="L507">
        <v>0</v>
      </c>
      <c r="M507">
        <v>0</v>
      </c>
      <c r="N507">
        <v>0</v>
      </c>
      <c r="O507">
        <v>0</v>
      </c>
    </row>
    <row r="508" spans="1:15" x14ac:dyDescent="0.4">
      <c r="A508">
        <v>42202</v>
      </c>
      <c r="B508">
        <v>858</v>
      </c>
      <c r="C508">
        <v>8580913</v>
      </c>
      <c r="D508" t="s">
        <v>243</v>
      </c>
      <c r="E508" t="s">
        <v>960</v>
      </c>
      <c r="F508" t="s">
        <v>1246</v>
      </c>
      <c r="G508" t="s">
        <v>240</v>
      </c>
      <c r="H508" t="s">
        <v>961</v>
      </c>
      <c r="I508" t="s">
        <v>1247</v>
      </c>
      <c r="J508">
        <v>0</v>
      </c>
      <c r="K508">
        <v>0</v>
      </c>
      <c r="L508">
        <v>0</v>
      </c>
      <c r="M508">
        <v>0</v>
      </c>
      <c r="N508">
        <v>0</v>
      </c>
      <c r="O508">
        <v>0</v>
      </c>
    </row>
    <row r="509" spans="1:15" x14ac:dyDescent="0.4">
      <c r="A509">
        <v>42202</v>
      </c>
      <c r="B509">
        <v>85932</v>
      </c>
      <c r="C509">
        <v>8593203</v>
      </c>
      <c r="D509" t="s">
        <v>243</v>
      </c>
      <c r="E509" t="s">
        <v>960</v>
      </c>
      <c r="F509" t="s">
        <v>1248</v>
      </c>
      <c r="G509" t="s">
        <v>240</v>
      </c>
      <c r="H509" t="s">
        <v>961</v>
      </c>
      <c r="I509" t="s">
        <v>1249</v>
      </c>
      <c r="J509">
        <v>0</v>
      </c>
      <c r="K509">
        <v>0</v>
      </c>
      <c r="L509">
        <v>0</v>
      </c>
      <c r="M509">
        <v>0</v>
      </c>
      <c r="N509">
        <v>0</v>
      </c>
      <c r="O509">
        <v>0</v>
      </c>
    </row>
    <row r="510" spans="1:15" x14ac:dyDescent="0.4">
      <c r="A510">
        <v>42202</v>
      </c>
      <c r="B510">
        <v>857</v>
      </c>
      <c r="C510">
        <v>8570855</v>
      </c>
      <c r="D510" t="s">
        <v>243</v>
      </c>
      <c r="E510" t="s">
        <v>960</v>
      </c>
      <c r="F510" t="s">
        <v>1250</v>
      </c>
      <c r="G510" t="s">
        <v>240</v>
      </c>
      <c r="H510" t="s">
        <v>961</v>
      </c>
      <c r="I510" t="s">
        <v>1251</v>
      </c>
      <c r="J510">
        <v>0</v>
      </c>
      <c r="K510">
        <v>0</v>
      </c>
      <c r="L510">
        <v>0</v>
      </c>
      <c r="M510">
        <v>0</v>
      </c>
      <c r="N510">
        <v>0</v>
      </c>
      <c r="O510">
        <v>0</v>
      </c>
    </row>
    <row r="511" spans="1:15" x14ac:dyDescent="0.4">
      <c r="A511">
        <v>42202</v>
      </c>
      <c r="B511">
        <v>857</v>
      </c>
      <c r="C511">
        <v>8570812</v>
      </c>
      <c r="D511" t="s">
        <v>243</v>
      </c>
      <c r="E511" t="s">
        <v>960</v>
      </c>
      <c r="F511" t="s">
        <v>1252</v>
      </c>
      <c r="G511" t="s">
        <v>240</v>
      </c>
      <c r="H511" t="s">
        <v>961</v>
      </c>
      <c r="I511" t="s">
        <v>1253</v>
      </c>
      <c r="J511">
        <v>0</v>
      </c>
      <c r="K511">
        <v>0</v>
      </c>
      <c r="L511">
        <v>0</v>
      </c>
      <c r="M511">
        <v>0</v>
      </c>
      <c r="N511">
        <v>0</v>
      </c>
      <c r="O511">
        <v>0</v>
      </c>
    </row>
    <row r="512" spans="1:15" x14ac:dyDescent="0.4">
      <c r="A512">
        <v>42202</v>
      </c>
      <c r="B512">
        <v>857</v>
      </c>
      <c r="C512">
        <v>8570831</v>
      </c>
      <c r="D512" t="s">
        <v>243</v>
      </c>
      <c r="E512" t="s">
        <v>960</v>
      </c>
      <c r="F512" t="s">
        <v>1254</v>
      </c>
      <c r="G512" t="s">
        <v>240</v>
      </c>
      <c r="H512" t="s">
        <v>961</v>
      </c>
      <c r="I512" t="s">
        <v>1255</v>
      </c>
      <c r="J512">
        <v>0</v>
      </c>
      <c r="K512">
        <v>0</v>
      </c>
      <c r="L512">
        <v>0</v>
      </c>
      <c r="M512">
        <v>0</v>
      </c>
      <c r="N512">
        <v>0</v>
      </c>
      <c r="O512">
        <v>0</v>
      </c>
    </row>
    <row r="513" spans="1:15" x14ac:dyDescent="0.4">
      <c r="A513">
        <v>42202</v>
      </c>
      <c r="B513">
        <v>858</v>
      </c>
      <c r="C513">
        <v>8580924</v>
      </c>
      <c r="D513" t="s">
        <v>243</v>
      </c>
      <c r="E513" t="s">
        <v>960</v>
      </c>
      <c r="F513" t="s">
        <v>1256</v>
      </c>
      <c r="G513" t="s">
        <v>240</v>
      </c>
      <c r="H513" t="s">
        <v>961</v>
      </c>
      <c r="I513" t="s">
        <v>1257</v>
      </c>
      <c r="J513">
        <v>0</v>
      </c>
      <c r="K513">
        <v>0</v>
      </c>
      <c r="L513">
        <v>0</v>
      </c>
      <c r="M513">
        <v>0</v>
      </c>
      <c r="N513">
        <v>0</v>
      </c>
      <c r="O513">
        <v>0</v>
      </c>
    </row>
    <row r="514" spans="1:15" x14ac:dyDescent="0.4">
      <c r="A514">
        <v>42202</v>
      </c>
      <c r="B514">
        <v>85964</v>
      </c>
      <c r="C514">
        <v>8596401</v>
      </c>
      <c r="D514" t="s">
        <v>243</v>
      </c>
      <c r="E514" t="s">
        <v>960</v>
      </c>
      <c r="F514" t="s">
        <v>1258</v>
      </c>
      <c r="G514" t="s">
        <v>240</v>
      </c>
      <c r="H514" t="s">
        <v>961</v>
      </c>
      <c r="I514" t="s">
        <v>1259</v>
      </c>
      <c r="J514">
        <v>0</v>
      </c>
      <c r="K514">
        <v>0</v>
      </c>
      <c r="L514">
        <v>0</v>
      </c>
      <c r="M514">
        <v>0</v>
      </c>
      <c r="N514">
        <v>0</v>
      </c>
      <c r="O514">
        <v>0</v>
      </c>
    </row>
    <row r="515" spans="1:15" x14ac:dyDescent="0.4">
      <c r="A515">
        <v>42202</v>
      </c>
      <c r="B515">
        <v>85964</v>
      </c>
      <c r="C515">
        <v>8596402</v>
      </c>
      <c r="D515" t="s">
        <v>243</v>
      </c>
      <c r="E515" t="s">
        <v>960</v>
      </c>
      <c r="F515" t="s">
        <v>1260</v>
      </c>
      <c r="G515" t="s">
        <v>240</v>
      </c>
      <c r="H515" t="s">
        <v>961</v>
      </c>
      <c r="I515" t="s">
        <v>1261</v>
      </c>
      <c r="J515">
        <v>0</v>
      </c>
      <c r="K515">
        <v>0</v>
      </c>
      <c r="L515">
        <v>0</v>
      </c>
      <c r="M515">
        <v>0</v>
      </c>
      <c r="N515">
        <v>0</v>
      </c>
      <c r="O515">
        <v>0</v>
      </c>
    </row>
    <row r="516" spans="1:15" x14ac:dyDescent="0.4">
      <c r="A516">
        <v>42202</v>
      </c>
      <c r="B516">
        <v>85964</v>
      </c>
      <c r="C516">
        <v>8596403</v>
      </c>
      <c r="D516" t="s">
        <v>243</v>
      </c>
      <c r="E516" t="s">
        <v>960</v>
      </c>
      <c r="F516" t="s">
        <v>1262</v>
      </c>
      <c r="G516" t="s">
        <v>240</v>
      </c>
      <c r="H516" t="s">
        <v>961</v>
      </c>
      <c r="I516" t="s">
        <v>1263</v>
      </c>
      <c r="J516">
        <v>0</v>
      </c>
      <c r="K516">
        <v>0</v>
      </c>
      <c r="L516">
        <v>0</v>
      </c>
      <c r="M516">
        <v>0</v>
      </c>
      <c r="N516">
        <v>0</v>
      </c>
      <c r="O516">
        <v>0</v>
      </c>
    </row>
    <row r="517" spans="1:15" x14ac:dyDescent="0.4">
      <c r="A517">
        <v>42202</v>
      </c>
      <c r="B517">
        <v>85964</v>
      </c>
      <c r="C517">
        <v>8596404</v>
      </c>
      <c r="D517" t="s">
        <v>243</v>
      </c>
      <c r="E517" t="s">
        <v>960</v>
      </c>
      <c r="F517" t="s">
        <v>1264</v>
      </c>
      <c r="G517" t="s">
        <v>240</v>
      </c>
      <c r="H517" t="s">
        <v>961</v>
      </c>
      <c r="I517" t="s">
        <v>1265</v>
      </c>
      <c r="J517">
        <v>0</v>
      </c>
      <c r="K517">
        <v>0</v>
      </c>
      <c r="L517">
        <v>0</v>
      </c>
      <c r="M517">
        <v>0</v>
      </c>
      <c r="N517">
        <v>0</v>
      </c>
      <c r="O517">
        <v>0</v>
      </c>
    </row>
    <row r="518" spans="1:15" x14ac:dyDescent="0.4">
      <c r="A518">
        <v>42202</v>
      </c>
      <c r="B518">
        <v>85964</v>
      </c>
      <c r="C518">
        <v>8596405</v>
      </c>
      <c r="D518" t="s">
        <v>243</v>
      </c>
      <c r="E518" t="s">
        <v>960</v>
      </c>
      <c r="F518" t="s">
        <v>1266</v>
      </c>
      <c r="G518" t="s">
        <v>240</v>
      </c>
      <c r="H518" t="s">
        <v>961</v>
      </c>
      <c r="I518" t="s">
        <v>1267</v>
      </c>
      <c r="J518">
        <v>0</v>
      </c>
      <c r="K518">
        <v>0</v>
      </c>
      <c r="L518">
        <v>0</v>
      </c>
      <c r="M518">
        <v>0</v>
      </c>
      <c r="N518">
        <v>0</v>
      </c>
      <c r="O518">
        <v>0</v>
      </c>
    </row>
    <row r="519" spans="1:15" x14ac:dyDescent="0.4">
      <c r="A519">
        <v>42202</v>
      </c>
      <c r="B519">
        <v>85964</v>
      </c>
      <c r="C519">
        <v>8596406</v>
      </c>
      <c r="D519" t="s">
        <v>243</v>
      </c>
      <c r="E519" t="s">
        <v>960</v>
      </c>
      <c r="F519" t="s">
        <v>1268</v>
      </c>
      <c r="G519" t="s">
        <v>240</v>
      </c>
      <c r="H519" t="s">
        <v>961</v>
      </c>
      <c r="I519" t="s">
        <v>1269</v>
      </c>
      <c r="J519">
        <v>0</v>
      </c>
      <c r="K519">
        <v>0</v>
      </c>
      <c r="L519">
        <v>0</v>
      </c>
      <c r="M519">
        <v>0</v>
      </c>
      <c r="N519">
        <v>0</v>
      </c>
      <c r="O519">
        <v>0</v>
      </c>
    </row>
    <row r="520" spans="1:15" x14ac:dyDescent="0.4">
      <c r="A520">
        <v>42202</v>
      </c>
      <c r="B520">
        <v>85964</v>
      </c>
      <c r="C520">
        <v>8596407</v>
      </c>
      <c r="D520" t="s">
        <v>243</v>
      </c>
      <c r="E520" t="s">
        <v>960</v>
      </c>
      <c r="F520" t="s">
        <v>1270</v>
      </c>
      <c r="G520" t="s">
        <v>240</v>
      </c>
      <c r="H520" t="s">
        <v>961</v>
      </c>
      <c r="I520" t="s">
        <v>1271</v>
      </c>
      <c r="J520">
        <v>0</v>
      </c>
      <c r="K520">
        <v>0</v>
      </c>
      <c r="L520">
        <v>0</v>
      </c>
      <c r="M520">
        <v>0</v>
      </c>
      <c r="N520">
        <v>0</v>
      </c>
      <c r="O520">
        <v>0</v>
      </c>
    </row>
    <row r="521" spans="1:15" x14ac:dyDescent="0.4">
      <c r="A521">
        <v>42202</v>
      </c>
      <c r="B521">
        <v>85964</v>
      </c>
      <c r="C521">
        <v>8596408</v>
      </c>
      <c r="D521" t="s">
        <v>243</v>
      </c>
      <c r="E521" t="s">
        <v>960</v>
      </c>
      <c r="F521" t="s">
        <v>1272</v>
      </c>
      <c r="G521" t="s">
        <v>240</v>
      </c>
      <c r="H521" t="s">
        <v>961</v>
      </c>
      <c r="I521" t="s">
        <v>1273</v>
      </c>
      <c r="J521">
        <v>0</v>
      </c>
      <c r="K521">
        <v>0</v>
      </c>
      <c r="L521">
        <v>0</v>
      </c>
      <c r="M521">
        <v>0</v>
      </c>
      <c r="N521">
        <v>0</v>
      </c>
      <c r="O521">
        <v>0</v>
      </c>
    </row>
    <row r="522" spans="1:15" x14ac:dyDescent="0.4">
      <c r="A522">
        <v>42202</v>
      </c>
      <c r="B522">
        <v>85964</v>
      </c>
      <c r="C522">
        <v>8596411</v>
      </c>
      <c r="D522" t="s">
        <v>243</v>
      </c>
      <c r="E522" t="s">
        <v>960</v>
      </c>
      <c r="F522" t="s">
        <v>1274</v>
      </c>
      <c r="G522" t="s">
        <v>240</v>
      </c>
      <c r="H522" t="s">
        <v>961</v>
      </c>
      <c r="I522" t="s">
        <v>1275</v>
      </c>
      <c r="J522">
        <v>0</v>
      </c>
      <c r="K522">
        <v>0</v>
      </c>
      <c r="L522">
        <v>0</v>
      </c>
      <c r="M522">
        <v>0</v>
      </c>
      <c r="N522">
        <v>0</v>
      </c>
      <c r="O522">
        <v>0</v>
      </c>
    </row>
    <row r="523" spans="1:15" x14ac:dyDescent="0.4">
      <c r="A523">
        <v>42202</v>
      </c>
      <c r="B523">
        <v>85964</v>
      </c>
      <c r="C523">
        <v>8596409</v>
      </c>
      <c r="D523" t="s">
        <v>243</v>
      </c>
      <c r="E523" t="s">
        <v>960</v>
      </c>
      <c r="F523" t="s">
        <v>1276</v>
      </c>
      <c r="G523" t="s">
        <v>240</v>
      </c>
      <c r="H523" t="s">
        <v>961</v>
      </c>
      <c r="I523" t="s">
        <v>1277</v>
      </c>
      <c r="J523">
        <v>0</v>
      </c>
      <c r="K523">
        <v>0</v>
      </c>
      <c r="L523">
        <v>0</v>
      </c>
      <c r="M523">
        <v>0</v>
      </c>
      <c r="N523">
        <v>0</v>
      </c>
      <c r="O523">
        <v>0</v>
      </c>
    </row>
    <row r="524" spans="1:15" x14ac:dyDescent="0.4">
      <c r="A524">
        <v>42202</v>
      </c>
      <c r="B524">
        <v>85964</v>
      </c>
      <c r="C524">
        <v>8596412</v>
      </c>
      <c r="D524" t="s">
        <v>243</v>
      </c>
      <c r="E524" t="s">
        <v>960</v>
      </c>
      <c r="F524" t="s">
        <v>1278</v>
      </c>
      <c r="G524" t="s">
        <v>240</v>
      </c>
      <c r="H524" t="s">
        <v>961</v>
      </c>
      <c r="I524" t="s">
        <v>1279</v>
      </c>
      <c r="J524">
        <v>0</v>
      </c>
      <c r="K524">
        <v>0</v>
      </c>
      <c r="L524">
        <v>0</v>
      </c>
      <c r="M524">
        <v>0</v>
      </c>
      <c r="N524">
        <v>0</v>
      </c>
      <c r="O524">
        <v>0</v>
      </c>
    </row>
    <row r="525" spans="1:15" x14ac:dyDescent="0.4">
      <c r="A525">
        <v>42202</v>
      </c>
      <c r="B525">
        <v>85964</v>
      </c>
      <c r="C525">
        <v>8596413</v>
      </c>
      <c r="D525" t="s">
        <v>243</v>
      </c>
      <c r="E525" t="s">
        <v>960</v>
      </c>
      <c r="F525" t="s">
        <v>1280</v>
      </c>
      <c r="G525" t="s">
        <v>240</v>
      </c>
      <c r="H525" t="s">
        <v>961</v>
      </c>
      <c r="I525" t="s">
        <v>1281</v>
      </c>
      <c r="J525">
        <v>0</v>
      </c>
      <c r="K525">
        <v>0</v>
      </c>
      <c r="L525">
        <v>0</v>
      </c>
      <c r="M525">
        <v>0</v>
      </c>
      <c r="N525">
        <v>0</v>
      </c>
      <c r="O525">
        <v>0</v>
      </c>
    </row>
    <row r="526" spans="1:15" x14ac:dyDescent="0.4">
      <c r="A526">
        <v>42202</v>
      </c>
      <c r="B526">
        <v>85964</v>
      </c>
      <c r="C526">
        <v>8596414</v>
      </c>
      <c r="D526" t="s">
        <v>243</v>
      </c>
      <c r="E526" t="s">
        <v>960</v>
      </c>
      <c r="F526" t="s">
        <v>1282</v>
      </c>
      <c r="G526" t="s">
        <v>240</v>
      </c>
      <c r="H526" t="s">
        <v>961</v>
      </c>
      <c r="I526" t="s">
        <v>1283</v>
      </c>
      <c r="J526">
        <v>0</v>
      </c>
      <c r="K526">
        <v>0</v>
      </c>
      <c r="L526">
        <v>0</v>
      </c>
      <c r="M526">
        <v>0</v>
      </c>
      <c r="N526">
        <v>0</v>
      </c>
      <c r="O526">
        <v>0</v>
      </c>
    </row>
    <row r="527" spans="1:15" x14ac:dyDescent="0.4">
      <c r="A527">
        <v>42202</v>
      </c>
      <c r="B527">
        <v>85964</v>
      </c>
      <c r="C527">
        <v>8596415</v>
      </c>
      <c r="D527" t="s">
        <v>243</v>
      </c>
      <c r="E527" t="s">
        <v>960</v>
      </c>
      <c r="F527" t="s">
        <v>1284</v>
      </c>
      <c r="G527" t="s">
        <v>240</v>
      </c>
      <c r="H527" t="s">
        <v>961</v>
      </c>
      <c r="I527" t="s">
        <v>1285</v>
      </c>
      <c r="J527">
        <v>0</v>
      </c>
      <c r="K527">
        <v>0</v>
      </c>
      <c r="L527">
        <v>0</v>
      </c>
      <c r="M527">
        <v>0</v>
      </c>
      <c r="N527">
        <v>0</v>
      </c>
      <c r="O527">
        <v>0</v>
      </c>
    </row>
    <row r="528" spans="1:15" x14ac:dyDescent="0.4">
      <c r="A528">
        <v>42202</v>
      </c>
      <c r="B528">
        <v>85932</v>
      </c>
      <c r="C528">
        <v>8593231</v>
      </c>
      <c r="D528" t="s">
        <v>243</v>
      </c>
      <c r="E528" t="s">
        <v>960</v>
      </c>
      <c r="F528" t="s">
        <v>1286</v>
      </c>
      <c r="G528" t="s">
        <v>240</v>
      </c>
      <c r="H528" t="s">
        <v>961</v>
      </c>
      <c r="I528" t="s">
        <v>1287</v>
      </c>
      <c r="J528">
        <v>0</v>
      </c>
      <c r="K528">
        <v>0</v>
      </c>
      <c r="L528">
        <v>0</v>
      </c>
      <c r="M528">
        <v>0</v>
      </c>
      <c r="N528">
        <v>0</v>
      </c>
      <c r="O528">
        <v>0</v>
      </c>
    </row>
    <row r="529" spans="1:15" x14ac:dyDescent="0.4">
      <c r="A529">
        <v>42202</v>
      </c>
      <c r="B529">
        <v>85701</v>
      </c>
      <c r="C529">
        <v>8570134</v>
      </c>
      <c r="D529" t="s">
        <v>243</v>
      </c>
      <c r="E529" t="s">
        <v>960</v>
      </c>
      <c r="F529" t="s">
        <v>1288</v>
      </c>
      <c r="G529" t="s">
        <v>240</v>
      </c>
      <c r="H529" t="s">
        <v>961</v>
      </c>
      <c r="I529" t="s">
        <v>1289</v>
      </c>
      <c r="J529">
        <v>0</v>
      </c>
      <c r="K529">
        <v>0</v>
      </c>
      <c r="L529">
        <v>1</v>
      </c>
      <c r="M529">
        <v>0</v>
      </c>
      <c r="N529">
        <v>0</v>
      </c>
      <c r="O529">
        <v>0</v>
      </c>
    </row>
    <row r="530" spans="1:15" x14ac:dyDescent="0.4">
      <c r="A530">
        <v>42202</v>
      </c>
      <c r="B530">
        <v>85701</v>
      </c>
      <c r="C530">
        <v>8570135</v>
      </c>
      <c r="D530" t="s">
        <v>243</v>
      </c>
      <c r="E530" t="s">
        <v>960</v>
      </c>
      <c r="F530" t="s">
        <v>1290</v>
      </c>
      <c r="G530" t="s">
        <v>240</v>
      </c>
      <c r="H530" t="s">
        <v>961</v>
      </c>
      <c r="I530" t="s">
        <v>1291</v>
      </c>
      <c r="J530">
        <v>0</v>
      </c>
      <c r="K530">
        <v>0</v>
      </c>
      <c r="L530">
        <v>0</v>
      </c>
      <c r="M530">
        <v>0</v>
      </c>
      <c r="N530">
        <v>0</v>
      </c>
      <c r="O530">
        <v>0</v>
      </c>
    </row>
    <row r="531" spans="1:15" x14ac:dyDescent="0.4">
      <c r="A531">
        <v>42202</v>
      </c>
      <c r="B531">
        <v>857</v>
      </c>
      <c r="C531">
        <v>8570045</v>
      </c>
      <c r="D531" t="s">
        <v>243</v>
      </c>
      <c r="E531" t="s">
        <v>960</v>
      </c>
      <c r="F531" t="s">
        <v>612</v>
      </c>
      <c r="G531" t="s">
        <v>240</v>
      </c>
      <c r="H531" t="s">
        <v>961</v>
      </c>
      <c r="I531" t="s">
        <v>613</v>
      </c>
      <c r="J531">
        <v>0</v>
      </c>
      <c r="K531">
        <v>0</v>
      </c>
      <c r="L531">
        <v>0</v>
      </c>
      <c r="M531">
        <v>0</v>
      </c>
      <c r="N531">
        <v>0</v>
      </c>
      <c r="O531">
        <v>0</v>
      </c>
    </row>
    <row r="532" spans="1:15" x14ac:dyDescent="0.4">
      <c r="A532">
        <v>42202</v>
      </c>
      <c r="B532">
        <v>857</v>
      </c>
      <c r="C532">
        <v>8570843</v>
      </c>
      <c r="D532" t="s">
        <v>243</v>
      </c>
      <c r="E532" t="s">
        <v>960</v>
      </c>
      <c r="F532" t="s">
        <v>1292</v>
      </c>
      <c r="G532" t="s">
        <v>240</v>
      </c>
      <c r="H532" t="s">
        <v>961</v>
      </c>
      <c r="I532" t="s">
        <v>615</v>
      </c>
      <c r="J532">
        <v>0</v>
      </c>
      <c r="K532">
        <v>0</v>
      </c>
      <c r="L532">
        <v>0</v>
      </c>
      <c r="M532">
        <v>0</v>
      </c>
      <c r="N532">
        <v>0</v>
      </c>
      <c r="O532">
        <v>0</v>
      </c>
    </row>
    <row r="533" spans="1:15" x14ac:dyDescent="0.4">
      <c r="A533">
        <v>42202</v>
      </c>
      <c r="B533">
        <v>85711</v>
      </c>
      <c r="C533">
        <v>8571161</v>
      </c>
      <c r="D533" t="s">
        <v>243</v>
      </c>
      <c r="E533" t="s">
        <v>960</v>
      </c>
      <c r="F533" t="s">
        <v>1293</v>
      </c>
      <c r="G533" t="s">
        <v>240</v>
      </c>
      <c r="H533" t="s">
        <v>961</v>
      </c>
      <c r="I533" t="s">
        <v>1294</v>
      </c>
      <c r="J533">
        <v>0</v>
      </c>
      <c r="K533">
        <v>0</v>
      </c>
      <c r="L533">
        <v>0</v>
      </c>
      <c r="M533">
        <v>0</v>
      </c>
      <c r="N533">
        <v>0</v>
      </c>
      <c r="O533">
        <v>0</v>
      </c>
    </row>
    <row r="534" spans="1:15" x14ac:dyDescent="0.4">
      <c r="A534">
        <v>42202</v>
      </c>
      <c r="B534">
        <v>857</v>
      </c>
      <c r="C534">
        <v>8570042</v>
      </c>
      <c r="D534" t="s">
        <v>243</v>
      </c>
      <c r="E534" t="s">
        <v>960</v>
      </c>
      <c r="F534" t="s">
        <v>1295</v>
      </c>
      <c r="G534" t="s">
        <v>240</v>
      </c>
      <c r="H534" t="s">
        <v>961</v>
      </c>
      <c r="I534" t="s">
        <v>1296</v>
      </c>
      <c r="J534">
        <v>0</v>
      </c>
      <c r="K534">
        <v>0</v>
      </c>
      <c r="L534">
        <v>0</v>
      </c>
      <c r="M534">
        <v>0</v>
      </c>
      <c r="N534">
        <v>0</v>
      </c>
      <c r="O534">
        <v>0</v>
      </c>
    </row>
    <row r="535" spans="1:15" x14ac:dyDescent="0.4">
      <c r="A535">
        <v>42202</v>
      </c>
      <c r="B535">
        <v>858</v>
      </c>
      <c r="C535">
        <v>8580931</v>
      </c>
      <c r="D535" t="s">
        <v>243</v>
      </c>
      <c r="E535" t="s">
        <v>960</v>
      </c>
      <c r="F535" t="s">
        <v>1297</v>
      </c>
      <c r="G535" t="s">
        <v>240</v>
      </c>
      <c r="H535" t="s">
        <v>961</v>
      </c>
      <c r="I535" t="s">
        <v>625</v>
      </c>
      <c r="J535">
        <v>0</v>
      </c>
      <c r="K535">
        <v>0</v>
      </c>
      <c r="L535">
        <v>0</v>
      </c>
      <c r="M535">
        <v>0</v>
      </c>
      <c r="N535">
        <v>0</v>
      </c>
      <c r="O535">
        <v>0</v>
      </c>
    </row>
    <row r="536" spans="1:15" x14ac:dyDescent="0.4">
      <c r="A536">
        <v>42202</v>
      </c>
      <c r="B536">
        <v>857</v>
      </c>
      <c r="C536">
        <v>8570811</v>
      </c>
      <c r="D536" t="s">
        <v>243</v>
      </c>
      <c r="E536" t="s">
        <v>960</v>
      </c>
      <c r="F536" t="s">
        <v>1298</v>
      </c>
      <c r="G536" t="s">
        <v>240</v>
      </c>
      <c r="H536" t="s">
        <v>961</v>
      </c>
      <c r="I536" t="s">
        <v>1299</v>
      </c>
      <c r="J536">
        <v>0</v>
      </c>
      <c r="K536">
        <v>0</v>
      </c>
      <c r="L536">
        <v>0</v>
      </c>
      <c r="M536">
        <v>0</v>
      </c>
      <c r="N536">
        <v>0</v>
      </c>
      <c r="O536">
        <v>0</v>
      </c>
    </row>
    <row r="537" spans="1:15" x14ac:dyDescent="0.4">
      <c r="A537">
        <v>42202</v>
      </c>
      <c r="B537">
        <v>85701</v>
      </c>
      <c r="C537">
        <v>8570125</v>
      </c>
      <c r="D537" t="s">
        <v>243</v>
      </c>
      <c r="E537" t="s">
        <v>960</v>
      </c>
      <c r="F537" t="s">
        <v>1300</v>
      </c>
      <c r="G537" t="s">
        <v>240</v>
      </c>
      <c r="H537" t="s">
        <v>961</v>
      </c>
      <c r="I537" t="s">
        <v>1301</v>
      </c>
      <c r="J537">
        <v>0</v>
      </c>
      <c r="K537">
        <v>0</v>
      </c>
      <c r="L537">
        <v>0</v>
      </c>
      <c r="M537">
        <v>0</v>
      </c>
      <c r="N537">
        <v>0</v>
      </c>
      <c r="O537">
        <v>0</v>
      </c>
    </row>
    <row r="538" spans="1:15" x14ac:dyDescent="0.4">
      <c r="A538">
        <v>42202</v>
      </c>
      <c r="B538">
        <v>858</v>
      </c>
      <c r="C538">
        <v>8580901</v>
      </c>
      <c r="D538" t="s">
        <v>243</v>
      </c>
      <c r="E538" t="s">
        <v>960</v>
      </c>
      <c r="F538" t="s">
        <v>1302</v>
      </c>
      <c r="G538" t="s">
        <v>240</v>
      </c>
      <c r="H538" t="s">
        <v>961</v>
      </c>
      <c r="I538" t="s">
        <v>1303</v>
      </c>
      <c r="J538">
        <v>0</v>
      </c>
      <c r="K538">
        <v>0</v>
      </c>
      <c r="L538">
        <v>0</v>
      </c>
      <c r="M538">
        <v>0</v>
      </c>
      <c r="N538">
        <v>0</v>
      </c>
      <c r="O538">
        <v>0</v>
      </c>
    </row>
    <row r="539" spans="1:15" x14ac:dyDescent="0.4">
      <c r="A539">
        <v>42202</v>
      </c>
      <c r="B539">
        <v>858</v>
      </c>
      <c r="C539">
        <v>8580911</v>
      </c>
      <c r="D539" t="s">
        <v>243</v>
      </c>
      <c r="E539" t="s">
        <v>960</v>
      </c>
      <c r="F539" t="s">
        <v>1304</v>
      </c>
      <c r="G539" t="s">
        <v>240</v>
      </c>
      <c r="H539" t="s">
        <v>961</v>
      </c>
      <c r="I539" t="s">
        <v>1305</v>
      </c>
      <c r="J539">
        <v>0</v>
      </c>
      <c r="K539">
        <v>0</v>
      </c>
      <c r="L539">
        <v>0</v>
      </c>
      <c r="M539">
        <v>0</v>
      </c>
      <c r="N539">
        <v>0</v>
      </c>
      <c r="O539">
        <v>0</v>
      </c>
    </row>
    <row r="540" spans="1:15" x14ac:dyDescent="0.4">
      <c r="A540">
        <v>42202</v>
      </c>
      <c r="B540">
        <v>857</v>
      </c>
      <c r="C540">
        <v>8570014</v>
      </c>
      <c r="D540" t="s">
        <v>243</v>
      </c>
      <c r="E540" t="s">
        <v>960</v>
      </c>
      <c r="F540" t="s">
        <v>1306</v>
      </c>
      <c r="G540" t="s">
        <v>240</v>
      </c>
      <c r="H540" t="s">
        <v>961</v>
      </c>
      <c r="I540" t="s">
        <v>1307</v>
      </c>
      <c r="J540">
        <v>0</v>
      </c>
      <c r="K540">
        <v>0</v>
      </c>
      <c r="L540">
        <v>0</v>
      </c>
      <c r="M540">
        <v>0</v>
      </c>
      <c r="N540">
        <v>0</v>
      </c>
      <c r="O540">
        <v>0</v>
      </c>
    </row>
    <row r="541" spans="1:15" x14ac:dyDescent="0.4">
      <c r="A541">
        <v>42202</v>
      </c>
      <c r="B541">
        <v>857</v>
      </c>
      <c r="C541">
        <v>8570063</v>
      </c>
      <c r="D541" t="s">
        <v>243</v>
      </c>
      <c r="E541" t="s">
        <v>960</v>
      </c>
      <c r="F541" t="s">
        <v>1308</v>
      </c>
      <c r="G541" t="s">
        <v>240</v>
      </c>
      <c r="H541" t="s">
        <v>961</v>
      </c>
      <c r="I541" t="s">
        <v>1309</v>
      </c>
      <c r="J541">
        <v>0</v>
      </c>
      <c r="K541">
        <v>0</v>
      </c>
      <c r="L541">
        <v>0</v>
      </c>
      <c r="M541">
        <v>0</v>
      </c>
      <c r="N541">
        <v>0</v>
      </c>
      <c r="O541">
        <v>0</v>
      </c>
    </row>
    <row r="542" spans="1:15" x14ac:dyDescent="0.4">
      <c r="A542">
        <v>42202</v>
      </c>
      <c r="B542">
        <v>858</v>
      </c>
      <c r="C542">
        <v>8580907</v>
      </c>
      <c r="D542" t="s">
        <v>243</v>
      </c>
      <c r="E542" t="s">
        <v>960</v>
      </c>
      <c r="F542" t="s">
        <v>1310</v>
      </c>
      <c r="G542" t="s">
        <v>240</v>
      </c>
      <c r="H542" t="s">
        <v>961</v>
      </c>
      <c r="I542" t="s">
        <v>1311</v>
      </c>
      <c r="J542">
        <v>0</v>
      </c>
      <c r="K542">
        <v>0</v>
      </c>
      <c r="L542">
        <v>0</v>
      </c>
      <c r="M542">
        <v>0</v>
      </c>
      <c r="N542">
        <v>0</v>
      </c>
      <c r="O542">
        <v>0</v>
      </c>
    </row>
    <row r="543" spans="1:15" x14ac:dyDescent="0.4">
      <c r="A543">
        <v>42202</v>
      </c>
      <c r="B543">
        <v>857</v>
      </c>
      <c r="C543">
        <v>8570027</v>
      </c>
      <c r="D543" t="s">
        <v>243</v>
      </c>
      <c r="E543" t="s">
        <v>960</v>
      </c>
      <c r="F543" t="s">
        <v>1312</v>
      </c>
      <c r="G543" t="s">
        <v>240</v>
      </c>
      <c r="H543" t="s">
        <v>961</v>
      </c>
      <c r="I543" t="s">
        <v>1313</v>
      </c>
      <c r="J543">
        <v>0</v>
      </c>
      <c r="K543">
        <v>0</v>
      </c>
      <c r="L543">
        <v>0</v>
      </c>
      <c r="M543">
        <v>0</v>
      </c>
      <c r="N543">
        <v>0</v>
      </c>
      <c r="O543">
        <v>0</v>
      </c>
    </row>
    <row r="544" spans="1:15" x14ac:dyDescent="0.4">
      <c r="A544">
        <v>42202</v>
      </c>
      <c r="B544">
        <v>85932</v>
      </c>
      <c r="C544">
        <v>8593205</v>
      </c>
      <c r="D544" t="s">
        <v>243</v>
      </c>
      <c r="E544" t="s">
        <v>960</v>
      </c>
      <c r="F544" t="s">
        <v>1314</v>
      </c>
      <c r="G544" t="s">
        <v>240</v>
      </c>
      <c r="H544" t="s">
        <v>961</v>
      </c>
      <c r="I544" t="s">
        <v>1315</v>
      </c>
      <c r="J544">
        <v>0</v>
      </c>
      <c r="K544">
        <v>0</v>
      </c>
      <c r="L544">
        <v>0</v>
      </c>
      <c r="M544">
        <v>0</v>
      </c>
      <c r="N544">
        <v>0</v>
      </c>
      <c r="O544">
        <v>0</v>
      </c>
    </row>
    <row r="545" spans="1:15" x14ac:dyDescent="0.4">
      <c r="A545">
        <v>42202</v>
      </c>
      <c r="B545">
        <v>85701</v>
      </c>
      <c r="C545">
        <v>8570136</v>
      </c>
      <c r="D545" t="s">
        <v>243</v>
      </c>
      <c r="E545" t="s">
        <v>960</v>
      </c>
      <c r="F545" t="s">
        <v>1316</v>
      </c>
      <c r="G545" t="s">
        <v>240</v>
      </c>
      <c r="H545" t="s">
        <v>961</v>
      </c>
      <c r="I545" t="s">
        <v>1317</v>
      </c>
      <c r="J545">
        <v>0</v>
      </c>
      <c r="K545">
        <v>0</v>
      </c>
      <c r="L545">
        <v>0</v>
      </c>
      <c r="M545">
        <v>0</v>
      </c>
      <c r="N545">
        <v>0</v>
      </c>
      <c r="O545">
        <v>0</v>
      </c>
    </row>
    <row r="546" spans="1:15" x14ac:dyDescent="0.4">
      <c r="A546">
        <v>42202</v>
      </c>
      <c r="B546">
        <v>85712</v>
      </c>
      <c r="C546">
        <v>8571235</v>
      </c>
      <c r="D546" t="s">
        <v>243</v>
      </c>
      <c r="E546" t="s">
        <v>960</v>
      </c>
      <c r="F546" t="s">
        <v>1318</v>
      </c>
      <c r="G546" t="s">
        <v>240</v>
      </c>
      <c r="H546" t="s">
        <v>961</v>
      </c>
      <c r="I546" t="s">
        <v>1319</v>
      </c>
      <c r="J546">
        <v>0</v>
      </c>
      <c r="K546">
        <v>0</v>
      </c>
      <c r="L546">
        <v>0</v>
      </c>
      <c r="M546">
        <v>0</v>
      </c>
      <c r="N546">
        <v>0</v>
      </c>
      <c r="O546">
        <v>0</v>
      </c>
    </row>
    <row r="547" spans="1:15" x14ac:dyDescent="0.4">
      <c r="A547">
        <v>42202</v>
      </c>
      <c r="B547">
        <v>857</v>
      </c>
      <c r="C547">
        <v>8570016</v>
      </c>
      <c r="D547" t="s">
        <v>243</v>
      </c>
      <c r="E547" t="s">
        <v>960</v>
      </c>
      <c r="F547" t="s">
        <v>1320</v>
      </c>
      <c r="G547" t="s">
        <v>240</v>
      </c>
      <c r="H547" t="s">
        <v>961</v>
      </c>
      <c r="I547" t="s">
        <v>1321</v>
      </c>
      <c r="J547">
        <v>0</v>
      </c>
      <c r="K547">
        <v>0</v>
      </c>
      <c r="L547">
        <v>0</v>
      </c>
      <c r="M547">
        <v>0</v>
      </c>
      <c r="N547">
        <v>0</v>
      </c>
      <c r="O547">
        <v>0</v>
      </c>
    </row>
    <row r="548" spans="1:15" x14ac:dyDescent="0.4">
      <c r="A548">
        <v>42202</v>
      </c>
      <c r="B548">
        <v>85701</v>
      </c>
      <c r="C548">
        <v>8570101</v>
      </c>
      <c r="D548" t="s">
        <v>243</v>
      </c>
      <c r="E548" t="s">
        <v>960</v>
      </c>
      <c r="F548" t="s">
        <v>1322</v>
      </c>
      <c r="G548" t="s">
        <v>240</v>
      </c>
      <c r="H548" t="s">
        <v>961</v>
      </c>
      <c r="I548" t="s">
        <v>1323</v>
      </c>
      <c r="J548">
        <v>0</v>
      </c>
      <c r="K548">
        <v>0</v>
      </c>
      <c r="L548">
        <v>0</v>
      </c>
      <c r="M548">
        <v>0</v>
      </c>
      <c r="N548">
        <v>0</v>
      </c>
      <c r="O548">
        <v>0</v>
      </c>
    </row>
    <row r="549" spans="1:15" x14ac:dyDescent="0.4">
      <c r="A549">
        <v>42202</v>
      </c>
      <c r="B549">
        <v>85701</v>
      </c>
      <c r="C549">
        <v>8570111</v>
      </c>
      <c r="D549" t="s">
        <v>243</v>
      </c>
      <c r="E549" t="s">
        <v>960</v>
      </c>
      <c r="F549" t="s">
        <v>1324</v>
      </c>
      <c r="G549" t="s">
        <v>240</v>
      </c>
      <c r="H549" t="s">
        <v>961</v>
      </c>
      <c r="I549" t="s">
        <v>1325</v>
      </c>
      <c r="J549">
        <v>0</v>
      </c>
      <c r="K549">
        <v>0</v>
      </c>
      <c r="L549">
        <v>0</v>
      </c>
      <c r="M549">
        <v>0</v>
      </c>
      <c r="N549">
        <v>0</v>
      </c>
      <c r="O549">
        <v>0</v>
      </c>
    </row>
    <row r="550" spans="1:15" x14ac:dyDescent="0.4">
      <c r="A550">
        <v>42202</v>
      </c>
      <c r="B550">
        <v>85711</v>
      </c>
      <c r="C550">
        <v>8571174</v>
      </c>
      <c r="D550" t="s">
        <v>243</v>
      </c>
      <c r="E550" t="s">
        <v>960</v>
      </c>
      <c r="F550" t="s">
        <v>1326</v>
      </c>
      <c r="G550" t="s">
        <v>240</v>
      </c>
      <c r="H550" t="s">
        <v>961</v>
      </c>
      <c r="I550" t="s">
        <v>1327</v>
      </c>
      <c r="J550">
        <v>0</v>
      </c>
      <c r="K550">
        <v>0</v>
      </c>
      <c r="L550">
        <v>1</v>
      </c>
      <c r="M550">
        <v>0</v>
      </c>
      <c r="N550">
        <v>0</v>
      </c>
      <c r="O550">
        <v>0</v>
      </c>
    </row>
    <row r="551" spans="1:15" x14ac:dyDescent="0.4">
      <c r="A551">
        <v>42202</v>
      </c>
      <c r="B551">
        <v>85711</v>
      </c>
      <c r="C551">
        <v>8571175</v>
      </c>
      <c r="D551" t="s">
        <v>243</v>
      </c>
      <c r="E551" t="s">
        <v>960</v>
      </c>
      <c r="F551" t="s">
        <v>1328</v>
      </c>
      <c r="G551" t="s">
        <v>240</v>
      </c>
      <c r="H551" t="s">
        <v>961</v>
      </c>
      <c r="I551" t="s">
        <v>677</v>
      </c>
      <c r="J551">
        <v>0</v>
      </c>
      <c r="K551">
        <v>0</v>
      </c>
      <c r="L551">
        <v>0</v>
      </c>
      <c r="M551">
        <v>0</v>
      </c>
      <c r="N551">
        <v>0</v>
      </c>
      <c r="O551">
        <v>0</v>
      </c>
    </row>
    <row r="552" spans="1:15" x14ac:dyDescent="0.4">
      <c r="A552">
        <v>42202</v>
      </c>
      <c r="B552">
        <v>857</v>
      </c>
      <c r="C552">
        <v>8570043</v>
      </c>
      <c r="D552" t="s">
        <v>243</v>
      </c>
      <c r="E552" t="s">
        <v>960</v>
      </c>
      <c r="F552" t="s">
        <v>1329</v>
      </c>
      <c r="G552" t="s">
        <v>240</v>
      </c>
      <c r="H552" t="s">
        <v>961</v>
      </c>
      <c r="I552" t="s">
        <v>1330</v>
      </c>
      <c r="J552">
        <v>0</v>
      </c>
      <c r="K552">
        <v>0</v>
      </c>
      <c r="L552">
        <v>0</v>
      </c>
      <c r="M552">
        <v>0</v>
      </c>
      <c r="N552">
        <v>0</v>
      </c>
      <c r="O552">
        <v>0</v>
      </c>
    </row>
    <row r="553" spans="1:15" x14ac:dyDescent="0.4">
      <c r="A553">
        <v>42202</v>
      </c>
      <c r="B553">
        <v>85701</v>
      </c>
      <c r="C553">
        <v>8570124</v>
      </c>
      <c r="D553" t="s">
        <v>243</v>
      </c>
      <c r="E553" t="s">
        <v>960</v>
      </c>
      <c r="F553" t="s">
        <v>1331</v>
      </c>
      <c r="G553" t="s">
        <v>240</v>
      </c>
      <c r="H553" t="s">
        <v>961</v>
      </c>
      <c r="I553" t="s">
        <v>1332</v>
      </c>
      <c r="J553">
        <v>0</v>
      </c>
      <c r="K553">
        <v>0</v>
      </c>
      <c r="L553">
        <v>0</v>
      </c>
      <c r="M553">
        <v>0</v>
      </c>
      <c r="N553">
        <v>0</v>
      </c>
      <c r="O553">
        <v>0</v>
      </c>
    </row>
    <row r="554" spans="1:15" x14ac:dyDescent="0.4">
      <c r="A554">
        <v>42202</v>
      </c>
      <c r="B554">
        <v>857</v>
      </c>
      <c r="C554">
        <v>8570053</v>
      </c>
      <c r="D554" t="s">
        <v>243</v>
      </c>
      <c r="E554" t="s">
        <v>960</v>
      </c>
      <c r="F554" t="s">
        <v>1333</v>
      </c>
      <c r="G554" t="s">
        <v>240</v>
      </c>
      <c r="H554" t="s">
        <v>961</v>
      </c>
      <c r="I554" t="s">
        <v>687</v>
      </c>
      <c r="J554">
        <v>0</v>
      </c>
      <c r="K554">
        <v>0</v>
      </c>
      <c r="L554">
        <v>0</v>
      </c>
      <c r="M554">
        <v>0</v>
      </c>
      <c r="N554">
        <v>0</v>
      </c>
      <c r="O554">
        <v>0</v>
      </c>
    </row>
    <row r="555" spans="1:15" x14ac:dyDescent="0.4">
      <c r="A555">
        <v>42202</v>
      </c>
      <c r="B555">
        <v>857</v>
      </c>
      <c r="C555">
        <v>8570864</v>
      </c>
      <c r="D555" t="s">
        <v>243</v>
      </c>
      <c r="E555" t="s">
        <v>960</v>
      </c>
      <c r="F555" t="s">
        <v>1334</v>
      </c>
      <c r="G555" t="s">
        <v>240</v>
      </c>
      <c r="H555" t="s">
        <v>961</v>
      </c>
      <c r="I555" t="s">
        <v>1335</v>
      </c>
      <c r="J555">
        <v>0</v>
      </c>
      <c r="K555">
        <v>0</v>
      </c>
      <c r="L555">
        <v>0</v>
      </c>
      <c r="M555">
        <v>0</v>
      </c>
      <c r="N555">
        <v>0</v>
      </c>
      <c r="O555">
        <v>0</v>
      </c>
    </row>
    <row r="556" spans="1:15" x14ac:dyDescent="0.4">
      <c r="A556">
        <v>42202</v>
      </c>
      <c r="B556">
        <v>85701</v>
      </c>
      <c r="C556">
        <v>8570141</v>
      </c>
      <c r="D556" t="s">
        <v>243</v>
      </c>
      <c r="E556" t="s">
        <v>960</v>
      </c>
      <c r="F556" t="s">
        <v>1336</v>
      </c>
      <c r="G556" t="s">
        <v>240</v>
      </c>
      <c r="H556" t="s">
        <v>961</v>
      </c>
      <c r="I556" t="s">
        <v>1337</v>
      </c>
      <c r="J556">
        <v>0</v>
      </c>
      <c r="K556">
        <v>0</v>
      </c>
      <c r="L556">
        <v>0</v>
      </c>
      <c r="M556">
        <v>0</v>
      </c>
      <c r="N556">
        <v>0</v>
      </c>
      <c r="O556">
        <v>0</v>
      </c>
    </row>
    <row r="557" spans="1:15" x14ac:dyDescent="0.4">
      <c r="A557">
        <v>42202</v>
      </c>
      <c r="B557">
        <v>857</v>
      </c>
      <c r="C557">
        <v>8570046</v>
      </c>
      <c r="D557" t="s">
        <v>243</v>
      </c>
      <c r="E557" t="s">
        <v>960</v>
      </c>
      <c r="F557" t="s">
        <v>1338</v>
      </c>
      <c r="G557" t="s">
        <v>240</v>
      </c>
      <c r="H557" t="s">
        <v>961</v>
      </c>
      <c r="I557" t="s">
        <v>1339</v>
      </c>
      <c r="J557">
        <v>0</v>
      </c>
      <c r="K557">
        <v>0</v>
      </c>
      <c r="L557">
        <v>0</v>
      </c>
      <c r="M557">
        <v>0</v>
      </c>
      <c r="N557">
        <v>0</v>
      </c>
      <c r="O557">
        <v>0</v>
      </c>
    </row>
    <row r="558" spans="1:15" x14ac:dyDescent="0.4">
      <c r="A558">
        <v>42202</v>
      </c>
      <c r="B558">
        <v>858</v>
      </c>
      <c r="C558">
        <v>8580921</v>
      </c>
      <c r="D558" t="s">
        <v>243</v>
      </c>
      <c r="E558" t="s">
        <v>960</v>
      </c>
      <c r="F558" t="s">
        <v>1340</v>
      </c>
      <c r="G558" t="s">
        <v>240</v>
      </c>
      <c r="H558" t="s">
        <v>961</v>
      </c>
      <c r="I558" t="s">
        <v>1341</v>
      </c>
      <c r="J558">
        <v>0</v>
      </c>
      <c r="K558">
        <v>0</v>
      </c>
      <c r="L558">
        <v>0</v>
      </c>
      <c r="M558">
        <v>0</v>
      </c>
      <c r="N558">
        <v>0</v>
      </c>
      <c r="O558">
        <v>0</v>
      </c>
    </row>
    <row r="559" spans="1:15" x14ac:dyDescent="0.4">
      <c r="A559">
        <v>42202</v>
      </c>
      <c r="B559">
        <v>858</v>
      </c>
      <c r="C559">
        <v>8580904</v>
      </c>
      <c r="D559" t="s">
        <v>243</v>
      </c>
      <c r="E559" t="s">
        <v>960</v>
      </c>
      <c r="F559" t="s">
        <v>1342</v>
      </c>
      <c r="G559" t="s">
        <v>240</v>
      </c>
      <c r="H559" t="s">
        <v>961</v>
      </c>
      <c r="I559" t="s">
        <v>697</v>
      </c>
      <c r="J559">
        <v>0</v>
      </c>
      <c r="K559">
        <v>0</v>
      </c>
      <c r="L559">
        <v>0</v>
      </c>
      <c r="M559">
        <v>0</v>
      </c>
      <c r="N559">
        <v>0</v>
      </c>
      <c r="O559">
        <v>0</v>
      </c>
    </row>
    <row r="560" spans="1:15" x14ac:dyDescent="0.4">
      <c r="A560">
        <v>42202</v>
      </c>
      <c r="B560">
        <v>857</v>
      </c>
      <c r="C560">
        <v>8570038</v>
      </c>
      <c r="D560" t="s">
        <v>243</v>
      </c>
      <c r="E560" t="s">
        <v>960</v>
      </c>
      <c r="F560" t="s">
        <v>1343</v>
      </c>
      <c r="G560" t="s">
        <v>240</v>
      </c>
      <c r="H560" t="s">
        <v>961</v>
      </c>
      <c r="I560" t="s">
        <v>1344</v>
      </c>
      <c r="J560">
        <v>0</v>
      </c>
      <c r="K560">
        <v>0</v>
      </c>
      <c r="L560">
        <v>0</v>
      </c>
      <c r="M560">
        <v>0</v>
      </c>
      <c r="N560">
        <v>0</v>
      </c>
      <c r="O560">
        <v>0</v>
      </c>
    </row>
    <row r="561" spans="1:15" x14ac:dyDescent="0.4">
      <c r="A561">
        <v>42202</v>
      </c>
      <c r="B561">
        <v>85932</v>
      </c>
      <c r="C561">
        <v>8593234</v>
      </c>
      <c r="D561" t="s">
        <v>243</v>
      </c>
      <c r="E561" t="s">
        <v>960</v>
      </c>
      <c r="F561" t="s">
        <v>1345</v>
      </c>
      <c r="G561" t="s">
        <v>240</v>
      </c>
      <c r="H561" t="s">
        <v>961</v>
      </c>
      <c r="I561" t="s">
        <v>1346</v>
      </c>
      <c r="J561">
        <v>0</v>
      </c>
      <c r="K561">
        <v>0</v>
      </c>
      <c r="L561">
        <v>0</v>
      </c>
      <c r="M561">
        <v>0</v>
      </c>
      <c r="N561">
        <v>0</v>
      </c>
      <c r="O561">
        <v>0</v>
      </c>
    </row>
    <row r="562" spans="1:15" x14ac:dyDescent="0.4">
      <c r="A562">
        <v>42202</v>
      </c>
      <c r="B562">
        <v>85932</v>
      </c>
      <c r="C562">
        <v>8593221</v>
      </c>
      <c r="D562" t="s">
        <v>243</v>
      </c>
      <c r="E562" t="s">
        <v>960</v>
      </c>
      <c r="F562" t="s">
        <v>1347</v>
      </c>
      <c r="G562" t="s">
        <v>240</v>
      </c>
      <c r="H562" t="s">
        <v>961</v>
      </c>
      <c r="I562" t="s">
        <v>1348</v>
      </c>
      <c r="J562">
        <v>0</v>
      </c>
      <c r="K562">
        <v>0</v>
      </c>
      <c r="L562">
        <v>0</v>
      </c>
      <c r="M562">
        <v>0</v>
      </c>
      <c r="N562">
        <v>0</v>
      </c>
      <c r="O562">
        <v>0</v>
      </c>
    </row>
    <row r="563" spans="1:15" x14ac:dyDescent="0.4">
      <c r="A563">
        <v>42202</v>
      </c>
      <c r="B563">
        <v>857</v>
      </c>
      <c r="C563">
        <v>8570023</v>
      </c>
      <c r="D563" t="s">
        <v>243</v>
      </c>
      <c r="E563" t="s">
        <v>960</v>
      </c>
      <c r="F563" t="s">
        <v>1349</v>
      </c>
      <c r="G563" t="s">
        <v>240</v>
      </c>
      <c r="H563" t="s">
        <v>961</v>
      </c>
      <c r="I563" t="s">
        <v>1350</v>
      </c>
      <c r="J563">
        <v>0</v>
      </c>
      <c r="K563">
        <v>0</v>
      </c>
      <c r="L563">
        <v>0</v>
      </c>
      <c r="M563">
        <v>0</v>
      </c>
      <c r="N563">
        <v>0</v>
      </c>
      <c r="O563">
        <v>0</v>
      </c>
    </row>
    <row r="564" spans="1:15" x14ac:dyDescent="0.4">
      <c r="A564">
        <v>42202</v>
      </c>
      <c r="B564">
        <v>857</v>
      </c>
      <c r="C564">
        <v>8570048</v>
      </c>
      <c r="D564" t="s">
        <v>243</v>
      </c>
      <c r="E564" t="s">
        <v>960</v>
      </c>
      <c r="F564" t="s">
        <v>1351</v>
      </c>
      <c r="G564" t="s">
        <v>240</v>
      </c>
      <c r="H564" t="s">
        <v>961</v>
      </c>
      <c r="I564" t="s">
        <v>1352</v>
      </c>
      <c r="J564">
        <v>0</v>
      </c>
      <c r="K564">
        <v>0</v>
      </c>
      <c r="L564">
        <v>0</v>
      </c>
      <c r="M564">
        <v>0</v>
      </c>
      <c r="N564">
        <v>0</v>
      </c>
      <c r="O564">
        <v>0</v>
      </c>
    </row>
    <row r="565" spans="1:15" x14ac:dyDescent="0.4">
      <c r="A565">
        <v>42202</v>
      </c>
      <c r="B565">
        <v>85712</v>
      </c>
      <c r="C565">
        <v>8571234</v>
      </c>
      <c r="D565" t="s">
        <v>243</v>
      </c>
      <c r="E565" t="s">
        <v>960</v>
      </c>
      <c r="F565" t="s">
        <v>1353</v>
      </c>
      <c r="G565" t="s">
        <v>240</v>
      </c>
      <c r="H565" t="s">
        <v>961</v>
      </c>
      <c r="I565" t="s">
        <v>1354</v>
      </c>
      <c r="J565">
        <v>0</v>
      </c>
      <c r="K565">
        <v>0</v>
      </c>
      <c r="L565">
        <v>0</v>
      </c>
      <c r="M565">
        <v>0</v>
      </c>
      <c r="N565">
        <v>0</v>
      </c>
      <c r="O565">
        <v>0</v>
      </c>
    </row>
    <row r="566" spans="1:15" x14ac:dyDescent="0.4">
      <c r="A566">
        <v>42202</v>
      </c>
      <c r="B566">
        <v>85701</v>
      </c>
      <c r="C566">
        <v>8570142</v>
      </c>
      <c r="D566" t="s">
        <v>243</v>
      </c>
      <c r="E566" t="s">
        <v>960</v>
      </c>
      <c r="F566" t="s">
        <v>1355</v>
      </c>
      <c r="G566" t="s">
        <v>240</v>
      </c>
      <c r="H566" t="s">
        <v>961</v>
      </c>
      <c r="I566" t="s">
        <v>1356</v>
      </c>
      <c r="J566">
        <v>0</v>
      </c>
      <c r="K566">
        <v>0</v>
      </c>
      <c r="L566">
        <v>0</v>
      </c>
      <c r="M566">
        <v>0</v>
      </c>
      <c r="N566">
        <v>0</v>
      </c>
      <c r="O566">
        <v>0</v>
      </c>
    </row>
    <row r="567" spans="1:15" x14ac:dyDescent="0.4">
      <c r="A567">
        <v>42202</v>
      </c>
      <c r="B567">
        <v>85932</v>
      </c>
      <c r="C567">
        <v>8593215</v>
      </c>
      <c r="D567" t="s">
        <v>243</v>
      </c>
      <c r="E567" t="s">
        <v>960</v>
      </c>
      <c r="F567" t="s">
        <v>1357</v>
      </c>
      <c r="G567" t="s">
        <v>240</v>
      </c>
      <c r="H567" t="s">
        <v>961</v>
      </c>
      <c r="I567" t="s">
        <v>1358</v>
      </c>
      <c r="J567">
        <v>0</v>
      </c>
      <c r="K567">
        <v>0</v>
      </c>
      <c r="L567">
        <v>1</v>
      </c>
      <c r="M567">
        <v>0</v>
      </c>
      <c r="N567">
        <v>0</v>
      </c>
      <c r="O567">
        <v>0</v>
      </c>
    </row>
    <row r="568" spans="1:15" x14ac:dyDescent="0.4">
      <c r="A568">
        <v>42202</v>
      </c>
      <c r="B568">
        <v>85932</v>
      </c>
      <c r="C568">
        <v>8593243</v>
      </c>
      <c r="D568" t="s">
        <v>243</v>
      </c>
      <c r="E568" t="s">
        <v>960</v>
      </c>
      <c r="F568" t="s">
        <v>1359</v>
      </c>
      <c r="G568" t="s">
        <v>240</v>
      </c>
      <c r="H568" t="s">
        <v>961</v>
      </c>
      <c r="I568" t="s">
        <v>1360</v>
      </c>
      <c r="J568">
        <v>0</v>
      </c>
      <c r="K568">
        <v>0</v>
      </c>
      <c r="L568">
        <v>0</v>
      </c>
      <c r="M568">
        <v>0</v>
      </c>
      <c r="N568">
        <v>0</v>
      </c>
      <c r="O568">
        <v>0</v>
      </c>
    </row>
    <row r="569" spans="1:15" x14ac:dyDescent="0.4">
      <c r="A569">
        <v>42202</v>
      </c>
      <c r="B569">
        <v>85932</v>
      </c>
      <c r="C569">
        <v>8593236</v>
      </c>
      <c r="D569" t="s">
        <v>243</v>
      </c>
      <c r="E569" t="s">
        <v>960</v>
      </c>
      <c r="F569" t="s">
        <v>1361</v>
      </c>
      <c r="G569" t="s">
        <v>240</v>
      </c>
      <c r="H569" t="s">
        <v>961</v>
      </c>
      <c r="I569" t="s">
        <v>1362</v>
      </c>
      <c r="J569">
        <v>0</v>
      </c>
      <c r="K569">
        <v>0</v>
      </c>
      <c r="L569">
        <v>0</v>
      </c>
      <c r="M569">
        <v>0</v>
      </c>
      <c r="N569">
        <v>0</v>
      </c>
      <c r="O569">
        <v>0</v>
      </c>
    </row>
    <row r="570" spans="1:15" x14ac:dyDescent="0.4">
      <c r="A570">
        <v>42202</v>
      </c>
      <c r="B570">
        <v>85932</v>
      </c>
      <c r="C570">
        <v>8593232</v>
      </c>
      <c r="D570" t="s">
        <v>243</v>
      </c>
      <c r="E570" t="s">
        <v>960</v>
      </c>
      <c r="F570" t="s">
        <v>1363</v>
      </c>
      <c r="G570" t="s">
        <v>240</v>
      </c>
      <c r="H570" t="s">
        <v>961</v>
      </c>
      <c r="I570" t="s">
        <v>1364</v>
      </c>
      <c r="J570">
        <v>0</v>
      </c>
      <c r="K570">
        <v>0</v>
      </c>
      <c r="L570">
        <v>0</v>
      </c>
      <c r="M570">
        <v>0</v>
      </c>
      <c r="N570">
        <v>0</v>
      </c>
      <c r="O570">
        <v>0</v>
      </c>
    </row>
    <row r="571" spans="1:15" x14ac:dyDescent="0.4">
      <c r="A571">
        <v>42202</v>
      </c>
      <c r="B571">
        <v>858</v>
      </c>
      <c r="C571">
        <v>8580906</v>
      </c>
      <c r="D571" t="s">
        <v>243</v>
      </c>
      <c r="E571" t="s">
        <v>960</v>
      </c>
      <c r="F571" t="s">
        <v>1365</v>
      </c>
      <c r="G571" t="s">
        <v>240</v>
      </c>
      <c r="H571" t="s">
        <v>961</v>
      </c>
      <c r="I571" t="s">
        <v>1366</v>
      </c>
      <c r="J571">
        <v>0</v>
      </c>
      <c r="K571">
        <v>0</v>
      </c>
      <c r="L571">
        <v>0</v>
      </c>
      <c r="M571">
        <v>0</v>
      </c>
      <c r="N571">
        <v>0</v>
      </c>
      <c r="O571">
        <v>0</v>
      </c>
    </row>
    <row r="572" spans="1:15" x14ac:dyDescent="0.4">
      <c r="A572">
        <v>42202</v>
      </c>
      <c r="B572">
        <v>857</v>
      </c>
      <c r="C572">
        <v>8570028</v>
      </c>
      <c r="D572" t="s">
        <v>243</v>
      </c>
      <c r="E572" t="s">
        <v>960</v>
      </c>
      <c r="F572" t="s">
        <v>1367</v>
      </c>
      <c r="G572" t="s">
        <v>240</v>
      </c>
      <c r="H572" t="s">
        <v>961</v>
      </c>
      <c r="I572" t="s">
        <v>939</v>
      </c>
      <c r="J572">
        <v>0</v>
      </c>
      <c r="K572">
        <v>0</v>
      </c>
      <c r="L572">
        <v>0</v>
      </c>
      <c r="M572">
        <v>0</v>
      </c>
      <c r="N572">
        <v>0</v>
      </c>
      <c r="O572">
        <v>0</v>
      </c>
    </row>
    <row r="573" spans="1:15" x14ac:dyDescent="0.4">
      <c r="A573">
        <v>42202</v>
      </c>
      <c r="B573">
        <v>857</v>
      </c>
      <c r="C573">
        <v>8570024</v>
      </c>
      <c r="D573" t="s">
        <v>243</v>
      </c>
      <c r="E573" t="s">
        <v>960</v>
      </c>
      <c r="F573" t="s">
        <v>1368</v>
      </c>
      <c r="G573" t="s">
        <v>240</v>
      </c>
      <c r="H573" t="s">
        <v>961</v>
      </c>
      <c r="I573" t="s">
        <v>763</v>
      </c>
      <c r="J573">
        <v>0</v>
      </c>
      <c r="K573">
        <v>0</v>
      </c>
      <c r="L573">
        <v>0</v>
      </c>
      <c r="M573">
        <v>0</v>
      </c>
      <c r="N573">
        <v>0</v>
      </c>
      <c r="O573">
        <v>0</v>
      </c>
    </row>
    <row r="574" spans="1:15" x14ac:dyDescent="0.4">
      <c r="A574">
        <v>42202</v>
      </c>
      <c r="B574">
        <v>85932</v>
      </c>
      <c r="C574">
        <v>8593212</v>
      </c>
      <c r="D574" t="s">
        <v>243</v>
      </c>
      <c r="E574" t="s">
        <v>960</v>
      </c>
      <c r="F574" t="s">
        <v>1369</v>
      </c>
      <c r="G574" t="s">
        <v>240</v>
      </c>
      <c r="H574" t="s">
        <v>961</v>
      </c>
      <c r="I574" t="s">
        <v>1370</v>
      </c>
      <c r="J574">
        <v>0</v>
      </c>
      <c r="K574">
        <v>0</v>
      </c>
      <c r="L574">
        <v>1</v>
      </c>
      <c r="M574">
        <v>0</v>
      </c>
      <c r="N574">
        <v>0</v>
      </c>
      <c r="O574">
        <v>0</v>
      </c>
    </row>
    <row r="575" spans="1:15" x14ac:dyDescent="0.4">
      <c r="A575">
        <v>42202</v>
      </c>
      <c r="B575">
        <v>857</v>
      </c>
      <c r="C575">
        <v>8570051</v>
      </c>
      <c r="D575" t="s">
        <v>243</v>
      </c>
      <c r="E575" t="s">
        <v>960</v>
      </c>
      <c r="F575" t="s">
        <v>1371</v>
      </c>
      <c r="G575" t="s">
        <v>240</v>
      </c>
      <c r="H575" t="s">
        <v>961</v>
      </c>
      <c r="I575" t="s">
        <v>1372</v>
      </c>
      <c r="J575">
        <v>0</v>
      </c>
      <c r="K575">
        <v>0</v>
      </c>
      <c r="L575">
        <v>0</v>
      </c>
      <c r="M575">
        <v>0</v>
      </c>
      <c r="N575">
        <v>0</v>
      </c>
      <c r="O575">
        <v>0</v>
      </c>
    </row>
    <row r="576" spans="1:15" x14ac:dyDescent="0.4">
      <c r="A576">
        <v>42202</v>
      </c>
      <c r="B576">
        <v>85934</v>
      </c>
      <c r="C576">
        <v>8593454</v>
      </c>
      <c r="D576" t="s">
        <v>243</v>
      </c>
      <c r="E576" t="s">
        <v>960</v>
      </c>
      <c r="F576" t="s">
        <v>1373</v>
      </c>
      <c r="G576" t="s">
        <v>240</v>
      </c>
      <c r="H576" t="s">
        <v>961</v>
      </c>
      <c r="I576" t="s">
        <v>1374</v>
      </c>
      <c r="J576">
        <v>0</v>
      </c>
      <c r="K576">
        <v>0</v>
      </c>
      <c r="L576">
        <v>0</v>
      </c>
      <c r="M576">
        <v>0</v>
      </c>
      <c r="N576">
        <v>0</v>
      </c>
      <c r="O576">
        <v>0</v>
      </c>
    </row>
    <row r="577" spans="1:15" x14ac:dyDescent="0.4">
      <c r="A577">
        <v>42202</v>
      </c>
      <c r="B577">
        <v>85934</v>
      </c>
      <c r="C577">
        <v>8593452</v>
      </c>
      <c r="D577" t="s">
        <v>243</v>
      </c>
      <c r="E577" t="s">
        <v>960</v>
      </c>
      <c r="F577" t="s">
        <v>1375</v>
      </c>
      <c r="G577" t="s">
        <v>240</v>
      </c>
      <c r="H577" t="s">
        <v>961</v>
      </c>
      <c r="I577" t="s">
        <v>1376</v>
      </c>
      <c r="J577">
        <v>0</v>
      </c>
      <c r="K577">
        <v>0</v>
      </c>
      <c r="L577">
        <v>0</v>
      </c>
      <c r="M577">
        <v>0</v>
      </c>
      <c r="N577">
        <v>0</v>
      </c>
      <c r="O577">
        <v>0</v>
      </c>
    </row>
    <row r="578" spans="1:15" x14ac:dyDescent="0.4">
      <c r="A578">
        <v>42202</v>
      </c>
      <c r="B578">
        <v>85934</v>
      </c>
      <c r="C578">
        <v>8593453</v>
      </c>
      <c r="D578" t="s">
        <v>243</v>
      </c>
      <c r="E578" t="s">
        <v>960</v>
      </c>
      <c r="F578" t="s">
        <v>1377</v>
      </c>
      <c r="G578" t="s">
        <v>240</v>
      </c>
      <c r="H578" t="s">
        <v>961</v>
      </c>
      <c r="I578" t="s">
        <v>1378</v>
      </c>
      <c r="J578">
        <v>0</v>
      </c>
      <c r="K578">
        <v>0</v>
      </c>
      <c r="L578">
        <v>0</v>
      </c>
      <c r="M578">
        <v>0</v>
      </c>
      <c r="N578">
        <v>0</v>
      </c>
      <c r="O578">
        <v>0</v>
      </c>
    </row>
    <row r="579" spans="1:15" x14ac:dyDescent="0.4">
      <c r="A579">
        <v>42202</v>
      </c>
      <c r="B579">
        <v>85934</v>
      </c>
      <c r="C579">
        <v>8593451</v>
      </c>
      <c r="D579" t="s">
        <v>243</v>
      </c>
      <c r="E579" t="s">
        <v>960</v>
      </c>
      <c r="F579" t="s">
        <v>1379</v>
      </c>
      <c r="G579" t="s">
        <v>240</v>
      </c>
      <c r="H579" t="s">
        <v>961</v>
      </c>
      <c r="I579" t="s">
        <v>1380</v>
      </c>
      <c r="J579">
        <v>0</v>
      </c>
      <c r="K579">
        <v>0</v>
      </c>
      <c r="L579">
        <v>0</v>
      </c>
      <c r="M579">
        <v>0</v>
      </c>
      <c r="N579">
        <v>0</v>
      </c>
      <c r="O579">
        <v>0</v>
      </c>
    </row>
    <row r="580" spans="1:15" x14ac:dyDescent="0.4">
      <c r="A580">
        <v>42202</v>
      </c>
      <c r="B580">
        <v>85701</v>
      </c>
      <c r="C580">
        <v>8570103</v>
      </c>
      <c r="D580" t="s">
        <v>243</v>
      </c>
      <c r="E580" t="s">
        <v>960</v>
      </c>
      <c r="F580" t="s">
        <v>1381</v>
      </c>
      <c r="G580" t="s">
        <v>240</v>
      </c>
      <c r="H580" t="s">
        <v>961</v>
      </c>
      <c r="I580" t="s">
        <v>1382</v>
      </c>
      <c r="J580">
        <v>0</v>
      </c>
      <c r="K580">
        <v>0</v>
      </c>
      <c r="L580">
        <v>0</v>
      </c>
      <c r="M580">
        <v>0</v>
      </c>
      <c r="N580">
        <v>0</v>
      </c>
      <c r="O580">
        <v>0</v>
      </c>
    </row>
    <row r="581" spans="1:15" x14ac:dyDescent="0.4">
      <c r="A581">
        <v>42202</v>
      </c>
      <c r="B581">
        <v>85711</v>
      </c>
      <c r="C581">
        <v>8571151</v>
      </c>
      <c r="D581" t="s">
        <v>243</v>
      </c>
      <c r="E581" t="s">
        <v>960</v>
      </c>
      <c r="F581" t="s">
        <v>1383</v>
      </c>
      <c r="G581" t="s">
        <v>240</v>
      </c>
      <c r="H581" t="s">
        <v>961</v>
      </c>
      <c r="I581" t="s">
        <v>1384</v>
      </c>
      <c r="J581">
        <v>0</v>
      </c>
      <c r="K581">
        <v>0</v>
      </c>
      <c r="L581">
        <v>0</v>
      </c>
      <c r="M581">
        <v>0</v>
      </c>
      <c r="N581">
        <v>0</v>
      </c>
      <c r="O581">
        <v>0</v>
      </c>
    </row>
    <row r="582" spans="1:15" x14ac:dyDescent="0.4">
      <c r="A582">
        <v>42202</v>
      </c>
      <c r="B582">
        <v>85711</v>
      </c>
      <c r="C582">
        <v>8571167</v>
      </c>
      <c r="D582" t="s">
        <v>243</v>
      </c>
      <c r="E582" t="s">
        <v>960</v>
      </c>
      <c r="F582" t="s">
        <v>1385</v>
      </c>
      <c r="G582" t="s">
        <v>240</v>
      </c>
      <c r="H582" t="s">
        <v>961</v>
      </c>
      <c r="I582" t="s">
        <v>1386</v>
      </c>
      <c r="J582">
        <v>0</v>
      </c>
      <c r="K582">
        <v>0</v>
      </c>
      <c r="L582">
        <v>0</v>
      </c>
      <c r="M582">
        <v>0</v>
      </c>
      <c r="N582">
        <v>0</v>
      </c>
      <c r="O582">
        <v>0</v>
      </c>
    </row>
    <row r="583" spans="1:15" x14ac:dyDescent="0.4">
      <c r="A583">
        <v>42202</v>
      </c>
      <c r="B583">
        <v>857</v>
      </c>
      <c r="C583">
        <v>8570049</v>
      </c>
      <c r="D583" t="s">
        <v>243</v>
      </c>
      <c r="E583" t="s">
        <v>960</v>
      </c>
      <c r="F583" t="s">
        <v>1387</v>
      </c>
      <c r="G583" t="s">
        <v>240</v>
      </c>
      <c r="H583" t="s">
        <v>961</v>
      </c>
      <c r="I583" t="s">
        <v>1388</v>
      </c>
      <c r="J583">
        <v>0</v>
      </c>
      <c r="K583">
        <v>0</v>
      </c>
      <c r="L583">
        <v>0</v>
      </c>
      <c r="M583">
        <v>0</v>
      </c>
      <c r="N583">
        <v>0</v>
      </c>
      <c r="O583">
        <v>0</v>
      </c>
    </row>
    <row r="584" spans="1:15" x14ac:dyDescent="0.4">
      <c r="A584">
        <v>42202</v>
      </c>
      <c r="B584">
        <v>85711</v>
      </c>
      <c r="C584">
        <v>8571172</v>
      </c>
      <c r="D584" t="s">
        <v>243</v>
      </c>
      <c r="E584" t="s">
        <v>960</v>
      </c>
      <c r="F584" t="s">
        <v>1389</v>
      </c>
      <c r="G584" t="s">
        <v>240</v>
      </c>
      <c r="H584" t="s">
        <v>961</v>
      </c>
      <c r="I584" t="s">
        <v>1390</v>
      </c>
      <c r="J584">
        <v>0</v>
      </c>
      <c r="K584">
        <v>0</v>
      </c>
      <c r="L584">
        <v>0</v>
      </c>
      <c r="M584">
        <v>0</v>
      </c>
      <c r="N584">
        <v>0</v>
      </c>
      <c r="O584">
        <v>0</v>
      </c>
    </row>
    <row r="585" spans="1:15" x14ac:dyDescent="0.4">
      <c r="A585">
        <v>42202</v>
      </c>
      <c r="B585">
        <v>857</v>
      </c>
      <c r="C585">
        <v>8570842</v>
      </c>
      <c r="D585" t="s">
        <v>243</v>
      </c>
      <c r="E585" t="s">
        <v>960</v>
      </c>
      <c r="F585" t="s">
        <v>1391</v>
      </c>
      <c r="G585" t="s">
        <v>240</v>
      </c>
      <c r="H585" t="s">
        <v>961</v>
      </c>
      <c r="I585" t="s">
        <v>795</v>
      </c>
      <c r="J585">
        <v>0</v>
      </c>
      <c r="K585">
        <v>0</v>
      </c>
      <c r="L585">
        <v>0</v>
      </c>
      <c r="M585">
        <v>0</v>
      </c>
      <c r="N585">
        <v>0</v>
      </c>
      <c r="O585">
        <v>0</v>
      </c>
    </row>
    <row r="586" spans="1:15" x14ac:dyDescent="0.4">
      <c r="A586">
        <v>42202</v>
      </c>
      <c r="B586">
        <v>858</v>
      </c>
      <c r="C586">
        <v>8580908</v>
      </c>
      <c r="D586" t="s">
        <v>243</v>
      </c>
      <c r="E586" t="s">
        <v>960</v>
      </c>
      <c r="F586" t="s">
        <v>778</v>
      </c>
      <c r="G586" t="s">
        <v>240</v>
      </c>
      <c r="H586" t="s">
        <v>961</v>
      </c>
      <c r="I586" t="s">
        <v>779</v>
      </c>
      <c r="J586">
        <v>0</v>
      </c>
      <c r="K586">
        <v>0</v>
      </c>
      <c r="L586">
        <v>0</v>
      </c>
      <c r="M586">
        <v>0</v>
      </c>
      <c r="N586">
        <v>0</v>
      </c>
      <c r="O586">
        <v>0</v>
      </c>
    </row>
    <row r="587" spans="1:15" x14ac:dyDescent="0.4">
      <c r="A587">
        <v>42202</v>
      </c>
      <c r="B587">
        <v>857</v>
      </c>
      <c r="C587">
        <v>8570852</v>
      </c>
      <c r="D587" t="s">
        <v>243</v>
      </c>
      <c r="E587" t="s">
        <v>960</v>
      </c>
      <c r="F587" t="s">
        <v>1392</v>
      </c>
      <c r="G587" t="s">
        <v>240</v>
      </c>
      <c r="H587" t="s">
        <v>961</v>
      </c>
      <c r="I587" t="s">
        <v>1393</v>
      </c>
      <c r="J587">
        <v>0</v>
      </c>
      <c r="K587">
        <v>0</v>
      </c>
      <c r="L587">
        <v>0</v>
      </c>
      <c r="M587">
        <v>0</v>
      </c>
      <c r="N587">
        <v>0</v>
      </c>
      <c r="O587">
        <v>0</v>
      </c>
    </row>
    <row r="588" spans="1:15" x14ac:dyDescent="0.4">
      <c r="A588">
        <v>42202</v>
      </c>
      <c r="B588">
        <v>858</v>
      </c>
      <c r="C588">
        <v>8580923</v>
      </c>
      <c r="D588" t="s">
        <v>243</v>
      </c>
      <c r="E588" t="s">
        <v>960</v>
      </c>
      <c r="F588" t="s">
        <v>1394</v>
      </c>
      <c r="G588" t="s">
        <v>240</v>
      </c>
      <c r="H588" t="s">
        <v>961</v>
      </c>
      <c r="I588" t="s">
        <v>1395</v>
      </c>
      <c r="J588">
        <v>0</v>
      </c>
      <c r="K588">
        <v>0</v>
      </c>
      <c r="L588">
        <v>0</v>
      </c>
      <c r="M588">
        <v>0</v>
      </c>
      <c r="N588">
        <v>0</v>
      </c>
      <c r="O588">
        <v>0</v>
      </c>
    </row>
    <row r="589" spans="1:15" x14ac:dyDescent="0.4">
      <c r="A589">
        <v>42202</v>
      </c>
      <c r="B589">
        <v>857</v>
      </c>
      <c r="C589">
        <v>8570056</v>
      </c>
      <c r="D589" t="s">
        <v>243</v>
      </c>
      <c r="E589" t="s">
        <v>960</v>
      </c>
      <c r="F589" t="s">
        <v>1396</v>
      </c>
      <c r="G589" t="s">
        <v>240</v>
      </c>
      <c r="H589" t="s">
        <v>961</v>
      </c>
      <c r="I589" t="s">
        <v>801</v>
      </c>
      <c r="J589">
        <v>0</v>
      </c>
      <c r="K589">
        <v>0</v>
      </c>
      <c r="L589">
        <v>0</v>
      </c>
      <c r="M589">
        <v>0</v>
      </c>
      <c r="N589">
        <v>0</v>
      </c>
      <c r="O589">
        <v>0</v>
      </c>
    </row>
    <row r="590" spans="1:15" x14ac:dyDescent="0.4">
      <c r="A590">
        <v>42202</v>
      </c>
      <c r="B590">
        <v>857</v>
      </c>
      <c r="C590">
        <v>8570040</v>
      </c>
      <c r="D590" t="s">
        <v>243</v>
      </c>
      <c r="E590" t="s">
        <v>960</v>
      </c>
      <c r="F590" t="s">
        <v>1397</v>
      </c>
      <c r="G590" t="s">
        <v>240</v>
      </c>
      <c r="H590" t="s">
        <v>961</v>
      </c>
      <c r="I590" t="s">
        <v>1398</v>
      </c>
      <c r="J590">
        <v>0</v>
      </c>
      <c r="K590">
        <v>0</v>
      </c>
      <c r="L590">
        <v>0</v>
      </c>
      <c r="M590">
        <v>0</v>
      </c>
      <c r="N590">
        <v>0</v>
      </c>
      <c r="O590">
        <v>0</v>
      </c>
    </row>
    <row r="591" spans="1:15" x14ac:dyDescent="0.4">
      <c r="A591">
        <v>42202</v>
      </c>
      <c r="B591">
        <v>85932</v>
      </c>
      <c r="C591">
        <v>8593201</v>
      </c>
      <c r="D591" t="s">
        <v>243</v>
      </c>
      <c r="E591" t="s">
        <v>960</v>
      </c>
      <c r="F591" t="s">
        <v>1399</v>
      </c>
      <c r="G591" t="s">
        <v>240</v>
      </c>
      <c r="H591" t="s">
        <v>961</v>
      </c>
      <c r="I591" t="s">
        <v>1400</v>
      </c>
      <c r="J591">
        <v>0</v>
      </c>
      <c r="K591">
        <v>0</v>
      </c>
      <c r="L591">
        <v>0</v>
      </c>
      <c r="M591">
        <v>0</v>
      </c>
      <c r="N591">
        <v>0</v>
      </c>
      <c r="O591">
        <v>0</v>
      </c>
    </row>
    <row r="592" spans="1:15" x14ac:dyDescent="0.4">
      <c r="A592">
        <v>42202</v>
      </c>
      <c r="B592">
        <v>85932</v>
      </c>
      <c r="C592">
        <v>8593223</v>
      </c>
      <c r="D592" t="s">
        <v>243</v>
      </c>
      <c r="E592" t="s">
        <v>960</v>
      </c>
      <c r="F592" t="s">
        <v>1401</v>
      </c>
      <c r="G592" t="s">
        <v>240</v>
      </c>
      <c r="H592" t="s">
        <v>961</v>
      </c>
      <c r="I592" t="s">
        <v>1402</v>
      </c>
      <c r="J592">
        <v>0</v>
      </c>
      <c r="K592">
        <v>0</v>
      </c>
      <c r="L592">
        <v>1</v>
      </c>
      <c r="M592">
        <v>0</v>
      </c>
      <c r="N592">
        <v>0</v>
      </c>
      <c r="O592">
        <v>0</v>
      </c>
    </row>
    <row r="593" spans="1:15" x14ac:dyDescent="0.4">
      <c r="A593">
        <v>42202</v>
      </c>
      <c r="B593">
        <v>85932</v>
      </c>
      <c r="C593">
        <v>8593222</v>
      </c>
      <c r="D593" t="s">
        <v>243</v>
      </c>
      <c r="E593" t="s">
        <v>960</v>
      </c>
      <c r="F593" t="s">
        <v>1403</v>
      </c>
      <c r="G593" t="s">
        <v>240</v>
      </c>
      <c r="H593" t="s">
        <v>961</v>
      </c>
      <c r="I593" t="s">
        <v>1404</v>
      </c>
      <c r="J593">
        <v>0</v>
      </c>
      <c r="K593">
        <v>0</v>
      </c>
      <c r="L593">
        <v>0</v>
      </c>
      <c r="M593">
        <v>0</v>
      </c>
      <c r="N593">
        <v>0</v>
      </c>
      <c r="O593">
        <v>0</v>
      </c>
    </row>
    <row r="594" spans="1:15" x14ac:dyDescent="0.4">
      <c r="A594">
        <v>42202</v>
      </c>
      <c r="B594">
        <v>857</v>
      </c>
      <c r="C594">
        <v>8570854</v>
      </c>
      <c r="D594" t="s">
        <v>243</v>
      </c>
      <c r="E594" t="s">
        <v>960</v>
      </c>
      <c r="F594" t="s">
        <v>1405</v>
      </c>
      <c r="G594" t="s">
        <v>240</v>
      </c>
      <c r="H594" t="s">
        <v>961</v>
      </c>
      <c r="I594" t="s">
        <v>1406</v>
      </c>
      <c r="J594">
        <v>0</v>
      </c>
      <c r="K594">
        <v>0</v>
      </c>
      <c r="L594">
        <v>0</v>
      </c>
      <c r="M594">
        <v>0</v>
      </c>
      <c r="N594">
        <v>0</v>
      </c>
      <c r="O594">
        <v>0</v>
      </c>
    </row>
    <row r="595" spans="1:15" x14ac:dyDescent="0.4">
      <c r="A595">
        <v>42202</v>
      </c>
      <c r="B595">
        <v>857</v>
      </c>
      <c r="C595">
        <v>8570035</v>
      </c>
      <c r="D595" t="s">
        <v>243</v>
      </c>
      <c r="E595" t="s">
        <v>960</v>
      </c>
      <c r="F595" t="s">
        <v>1407</v>
      </c>
      <c r="G595" t="s">
        <v>240</v>
      </c>
      <c r="H595" t="s">
        <v>961</v>
      </c>
      <c r="I595" t="s">
        <v>1408</v>
      </c>
      <c r="J595">
        <v>0</v>
      </c>
      <c r="K595">
        <v>0</v>
      </c>
      <c r="L595">
        <v>0</v>
      </c>
      <c r="M595">
        <v>0</v>
      </c>
      <c r="N595">
        <v>0</v>
      </c>
      <c r="O595">
        <v>0</v>
      </c>
    </row>
    <row r="596" spans="1:15" x14ac:dyDescent="0.4">
      <c r="A596">
        <v>42202</v>
      </c>
      <c r="B596">
        <v>857</v>
      </c>
      <c r="C596">
        <v>8570832</v>
      </c>
      <c r="D596" t="s">
        <v>243</v>
      </c>
      <c r="E596" t="s">
        <v>960</v>
      </c>
      <c r="F596" t="s">
        <v>1409</v>
      </c>
      <c r="G596" t="s">
        <v>240</v>
      </c>
      <c r="H596" t="s">
        <v>961</v>
      </c>
      <c r="I596" t="s">
        <v>1410</v>
      </c>
      <c r="J596">
        <v>0</v>
      </c>
      <c r="K596">
        <v>0</v>
      </c>
      <c r="L596">
        <v>0</v>
      </c>
      <c r="M596">
        <v>0</v>
      </c>
      <c r="N596">
        <v>0</v>
      </c>
      <c r="O596">
        <v>0</v>
      </c>
    </row>
    <row r="597" spans="1:15" x14ac:dyDescent="0.4">
      <c r="A597">
        <v>42202</v>
      </c>
      <c r="B597">
        <v>85712</v>
      </c>
      <c r="C597">
        <v>8571231</v>
      </c>
      <c r="D597" t="s">
        <v>243</v>
      </c>
      <c r="E597" t="s">
        <v>960</v>
      </c>
      <c r="F597" t="s">
        <v>1411</v>
      </c>
      <c r="G597" t="s">
        <v>240</v>
      </c>
      <c r="H597" t="s">
        <v>961</v>
      </c>
      <c r="I597" t="s">
        <v>1412</v>
      </c>
      <c r="J597">
        <v>0</v>
      </c>
      <c r="K597">
        <v>0</v>
      </c>
      <c r="L597">
        <v>0</v>
      </c>
      <c r="M597">
        <v>0</v>
      </c>
      <c r="N597">
        <v>0</v>
      </c>
      <c r="O597">
        <v>0</v>
      </c>
    </row>
    <row r="598" spans="1:15" x14ac:dyDescent="0.4">
      <c r="A598">
        <v>42202</v>
      </c>
      <c r="B598">
        <v>858</v>
      </c>
      <c r="C598">
        <v>8580912</v>
      </c>
      <c r="D598" t="s">
        <v>243</v>
      </c>
      <c r="E598" t="s">
        <v>960</v>
      </c>
      <c r="F598" t="s">
        <v>1413</v>
      </c>
      <c r="G598" t="s">
        <v>240</v>
      </c>
      <c r="H598" t="s">
        <v>961</v>
      </c>
      <c r="I598" t="s">
        <v>1414</v>
      </c>
      <c r="J598">
        <v>0</v>
      </c>
      <c r="K598">
        <v>0</v>
      </c>
      <c r="L598">
        <v>0</v>
      </c>
      <c r="M598">
        <v>0</v>
      </c>
      <c r="N598">
        <v>0</v>
      </c>
      <c r="O598">
        <v>0</v>
      </c>
    </row>
    <row r="599" spans="1:15" x14ac:dyDescent="0.4">
      <c r="A599">
        <v>42202</v>
      </c>
      <c r="B599">
        <v>857</v>
      </c>
      <c r="C599">
        <v>8570031</v>
      </c>
      <c r="D599" t="s">
        <v>243</v>
      </c>
      <c r="E599" t="s">
        <v>960</v>
      </c>
      <c r="F599" t="s">
        <v>1415</v>
      </c>
      <c r="G599" t="s">
        <v>240</v>
      </c>
      <c r="H599" t="s">
        <v>961</v>
      </c>
      <c r="I599" t="s">
        <v>1416</v>
      </c>
      <c r="J599">
        <v>0</v>
      </c>
      <c r="K599">
        <v>0</v>
      </c>
      <c r="L599">
        <v>0</v>
      </c>
      <c r="M599">
        <v>0</v>
      </c>
      <c r="N599">
        <v>0</v>
      </c>
      <c r="O599">
        <v>0</v>
      </c>
    </row>
    <row r="600" spans="1:15" x14ac:dyDescent="0.4">
      <c r="A600">
        <v>42202</v>
      </c>
      <c r="B600">
        <v>857</v>
      </c>
      <c r="C600">
        <v>8570853</v>
      </c>
      <c r="D600" t="s">
        <v>243</v>
      </c>
      <c r="E600" t="s">
        <v>960</v>
      </c>
      <c r="F600" t="s">
        <v>1417</v>
      </c>
      <c r="G600" t="s">
        <v>240</v>
      </c>
      <c r="H600" t="s">
        <v>961</v>
      </c>
      <c r="I600" t="s">
        <v>1418</v>
      </c>
      <c r="J600">
        <v>0</v>
      </c>
      <c r="K600">
        <v>0</v>
      </c>
      <c r="L600">
        <v>0</v>
      </c>
      <c r="M600">
        <v>0</v>
      </c>
      <c r="N600">
        <v>0</v>
      </c>
      <c r="O600">
        <v>0</v>
      </c>
    </row>
    <row r="601" spans="1:15" x14ac:dyDescent="0.4">
      <c r="A601">
        <v>42202</v>
      </c>
      <c r="B601">
        <v>85701</v>
      </c>
      <c r="C601">
        <v>8570145</v>
      </c>
      <c r="D601" t="s">
        <v>243</v>
      </c>
      <c r="E601" t="s">
        <v>960</v>
      </c>
      <c r="F601" t="s">
        <v>1419</v>
      </c>
      <c r="G601" t="s">
        <v>240</v>
      </c>
      <c r="H601" t="s">
        <v>961</v>
      </c>
      <c r="I601" t="s">
        <v>1420</v>
      </c>
      <c r="J601">
        <v>0</v>
      </c>
      <c r="K601">
        <v>0</v>
      </c>
      <c r="L601">
        <v>0</v>
      </c>
      <c r="M601">
        <v>0</v>
      </c>
      <c r="N601">
        <v>0</v>
      </c>
      <c r="O601">
        <v>0</v>
      </c>
    </row>
    <row r="602" spans="1:15" x14ac:dyDescent="0.4">
      <c r="A602">
        <v>42202</v>
      </c>
      <c r="B602">
        <v>857</v>
      </c>
      <c r="C602">
        <v>8570052</v>
      </c>
      <c r="D602" t="s">
        <v>243</v>
      </c>
      <c r="E602" t="s">
        <v>960</v>
      </c>
      <c r="F602" t="s">
        <v>1421</v>
      </c>
      <c r="G602" t="s">
        <v>240</v>
      </c>
      <c r="H602" t="s">
        <v>961</v>
      </c>
      <c r="I602" t="s">
        <v>1422</v>
      </c>
      <c r="J602">
        <v>0</v>
      </c>
      <c r="K602">
        <v>0</v>
      </c>
      <c r="L602">
        <v>0</v>
      </c>
      <c r="M602">
        <v>0</v>
      </c>
      <c r="N602">
        <v>0</v>
      </c>
      <c r="O602">
        <v>0</v>
      </c>
    </row>
    <row r="603" spans="1:15" x14ac:dyDescent="0.4">
      <c r="A603">
        <v>42202</v>
      </c>
      <c r="B603">
        <v>857</v>
      </c>
      <c r="C603">
        <v>8570804</v>
      </c>
      <c r="D603" t="s">
        <v>243</v>
      </c>
      <c r="E603" t="s">
        <v>960</v>
      </c>
      <c r="F603" t="s">
        <v>1423</v>
      </c>
      <c r="G603" t="s">
        <v>240</v>
      </c>
      <c r="H603" t="s">
        <v>961</v>
      </c>
      <c r="I603" t="s">
        <v>1424</v>
      </c>
      <c r="J603">
        <v>0</v>
      </c>
      <c r="K603">
        <v>0</v>
      </c>
      <c r="L603">
        <v>0</v>
      </c>
      <c r="M603">
        <v>0</v>
      </c>
      <c r="N603">
        <v>0</v>
      </c>
      <c r="O603">
        <v>0</v>
      </c>
    </row>
    <row r="604" spans="1:15" x14ac:dyDescent="0.4">
      <c r="A604">
        <v>42202</v>
      </c>
      <c r="B604">
        <v>85701</v>
      </c>
      <c r="C604">
        <v>8570102</v>
      </c>
      <c r="D604" t="s">
        <v>243</v>
      </c>
      <c r="E604" t="s">
        <v>960</v>
      </c>
      <c r="F604" t="s">
        <v>1425</v>
      </c>
      <c r="G604" t="s">
        <v>240</v>
      </c>
      <c r="H604" t="s">
        <v>961</v>
      </c>
      <c r="I604" t="s">
        <v>1426</v>
      </c>
      <c r="J604">
        <v>0</v>
      </c>
      <c r="K604">
        <v>0</v>
      </c>
      <c r="L604">
        <v>0</v>
      </c>
      <c r="M604">
        <v>0</v>
      </c>
      <c r="N604">
        <v>0</v>
      </c>
      <c r="O604">
        <v>0</v>
      </c>
    </row>
    <row r="605" spans="1:15" x14ac:dyDescent="0.4">
      <c r="A605">
        <v>42202</v>
      </c>
      <c r="B605">
        <v>85701</v>
      </c>
      <c r="C605">
        <v>8570132</v>
      </c>
      <c r="D605" t="s">
        <v>243</v>
      </c>
      <c r="E605" t="s">
        <v>960</v>
      </c>
      <c r="F605" t="s">
        <v>1427</v>
      </c>
      <c r="G605" t="s">
        <v>240</v>
      </c>
      <c r="H605" t="s">
        <v>961</v>
      </c>
      <c r="I605" t="s">
        <v>861</v>
      </c>
      <c r="J605">
        <v>0</v>
      </c>
      <c r="K605">
        <v>0</v>
      </c>
      <c r="L605">
        <v>0</v>
      </c>
      <c r="M605">
        <v>0</v>
      </c>
      <c r="N605">
        <v>0</v>
      </c>
      <c r="O605">
        <v>0</v>
      </c>
    </row>
    <row r="606" spans="1:15" x14ac:dyDescent="0.4">
      <c r="A606">
        <v>42202</v>
      </c>
      <c r="B606">
        <v>857</v>
      </c>
      <c r="C606">
        <v>8570015</v>
      </c>
      <c r="D606" t="s">
        <v>243</v>
      </c>
      <c r="E606" t="s">
        <v>960</v>
      </c>
      <c r="F606" t="s">
        <v>1428</v>
      </c>
      <c r="G606" t="s">
        <v>240</v>
      </c>
      <c r="H606" t="s">
        <v>961</v>
      </c>
      <c r="I606" t="s">
        <v>863</v>
      </c>
      <c r="J606">
        <v>0</v>
      </c>
      <c r="K606">
        <v>0</v>
      </c>
      <c r="L606">
        <v>0</v>
      </c>
      <c r="M606">
        <v>0</v>
      </c>
      <c r="N606">
        <v>0</v>
      </c>
      <c r="O606">
        <v>0</v>
      </c>
    </row>
    <row r="607" spans="1:15" x14ac:dyDescent="0.4">
      <c r="A607">
        <v>42202</v>
      </c>
      <c r="B607">
        <v>857</v>
      </c>
      <c r="C607">
        <v>8570034</v>
      </c>
      <c r="D607" t="s">
        <v>243</v>
      </c>
      <c r="E607" t="s">
        <v>960</v>
      </c>
      <c r="F607" t="s">
        <v>1429</v>
      </c>
      <c r="G607" t="s">
        <v>240</v>
      </c>
      <c r="H607" t="s">
        <v>961</v>
      </c>
      <c r="I607" t="s">
        <v>1430</v>
      </c>
      <c r="J607">
        <v>0</v>
      </c>
      <c r="K607">
        <v>0</v>
      </c>
      <c r="L607">
        <v>0</v>
      </c>
      <c r="M607">
        <v>0</v>
      </c>
      <c r="N607">
        <v>0</v>
      </c>
      <c r="O607">
        <v>0</v>
      </c>
    </row>
    <row r="608" spans="1:15" x14ac:dyDescent="0.4">
      <c r="A608">
        <v>42202</v>
      </c>
      <c r="B608">
        <v>857</v>
      </c>
      <c r="C608">
        <v>8570863</v>
      </c>
      <c r="D608" t="s">
        <v>243</v>
      </c>
      <c r="E608" t="s">
        <v>960</v>
      </c>
      <c r="F608" t="s">
        <v>1431</v>
      </c>
      <c r="G608" t="s">
        <v>240</v>
      </c>
      <c r="H608" t="s">
        <v>961</v>
      </c>
      <c r="I608" t="s">
        <v>1432</v>
      </c>
      <c r="J608">
        <v>0</v>
      </c>
      <c r="K608">
        <v>0</v>
      </c>
      <c r="L608">
        <v>0</v>
      </c>
      <c r="M608">
        <v>0</v>
      </c>
      <c r="N608">
        <v>0</v>
      </c>
      <c r="O608">
        <v>0</v>
      </c>
    </row>
    <row r="609" spans="1:15" x14ac:dyDescent="0.4">
      <c r="A609">
        <v>42202</v>
      </c>
      <c r="B609">
        <v>85931</v>
      </c>
      <c r="C609">
        <v>8593153</v>
      </c>
      <c r="D609" t="s">
        <v>243</v>
      </c>
      <c r="E609" t="s">
        <v>960</v>
      </c>
      <c r="F609" t="s">
        <v>1433</v>
      </c>
      <c r="G609" t="s">
        <v>240</v>
      </c>
      <c r="H609" t="s">
        <v>961</v>
      </c>
      <c r="I609" t="s">
        <v>1434</v>
      </c>
      <c r="J609">
        <v>0</v>
      </c>
      <c r="K609">
        <v>0</v>
      </c>
      <c r="L609">
        <v>0</v>
      </c>
      <c r="M609">
        <v>0</v>
      </c>
      <c r="N609">
        <v>0</v>
      </c>
      <c r="O609">
        <v>0</v>
      </c>
    </row>
    <row r="610" spans="1:15" x14ac:dyDescent="0.4">
      <c r="A610">
        <v>42202</v>
      </c>
      <c r="B610">
        <v>85931</v>
      </c>
      <c r="C610">
        <v>8593155</v>
      </c>
      <c r="D610" t="s">
        <v>243</v>
      </c>
      <c r="E610" t="s">
        <v>960</v>
      </c>
      <c r="F610" t="s">
        <v>1435</v>
      </c>
      <c r="G610" t="s">
        <v>240</v>
      </c>
      <c r="H610" t="s">
        <v>961</v>
      </c>
      <c r="I610" t="s">
        <v>1436</v>
      </c>
      <c r="J610">
        <v>0</v>
      </c>
      <c r="K610">
        <v>0</v>
      </c>
      <c r="L610">
        <v>0</v>
      </c>
      <c r="M610">
        <v>0</v>
      </c>
      <c r="N610">
        <v>0</v>
      </c>
      <c r="O610">
        <v>0</v>
      </c>
    </row>
    <row r="611" spans="1:15" x14ac:dyDescent="0.4">
      <c r="A611">
        <v>42202</v>
      </c>
      <c r="B611">
        <v>85931</v>
      </c>
      <c r="C611">
        <v>8593151</v>
      </c>
      <c r="D611" t="s">
        <v>243</v>
      </c>
      <c r="E611" t="s">
        <v>960</v>
      </c>
      <c r="F611" t="s">
        <v>1437</v>
      </c>
      <c r="G611" t="s">
        <v>240</v>
      </c>
      <c r="H611" t="s">
        <v>961</v>
      </c>
      <c r="I611" t="s">
        <v>1438</v>
      </c>
      <c r="J611">
        <v>0</v>
      </c>
      <c r="K611">
        <v>0</v>
      </c>
      <c r="L611">
        <v>0</v>
      </c>
      <c r="M611">
        <v>0</v>
      </c>
      <c r="N611">
        <v>0</v>
      </c>
      <c r="O611">
        <v>0</v>
      </c>
    </row>
    <row r="612" spans="1:15" x14ac:dyDescent="0.4">
      <c r="A612">
        <v>42202</v>
      </c>
      <c r="B612">
        <v>857</v>
      </c>
      <c r="C612">
        <v>8570055</v>
      </c>
      <c r="D612" t="s">
        <v>243</v>
      </c>
      <c r="E612" t="s">
        <v>960</v>
      </c>
      <c r="F612" t="s">
        <v>1439</v>
      </c>
      <c r="G612" t="s">
        <v>240</v>
      </c>
      <c r="H612" t="s">
        <v>961</v>
      </c>
      <c r="I612" t="s">
        <v>1440</v>
      </c>
      <c r="J612">
        <v>0</v>
      </c>
      <c r="K612">
        <v>0</v>
      </c>
      <c r="L612">
        <v>0</v>
      </c>
      <c r="M612">
        <v>0</v>
      </c>
      <c r="N612">
        <v>0</v>
      </c>
      <c r="O612">
        <v>0</v>
      </c>
    </row>
    <row r="613" spans="1:15" x14ac:dyDescent="0.4">
      <c r="A613">
        <v>42202</v>
      </c>
      <c r="B613">
        <v>857</v>
      </c>
      <c r="C613">
        <v>8570861</v>
      </c>
      <c r="D613" t="s">
        <v>243</v>
      </c>
      <c r="E613" t="s">
        <v>960</v>
      </c>
      <c r="F613" t="s">
        <v>1441</v>
      </c>
      <c r="G613" t="s">
        <v>240</v>
      </c>
      <c r="H613" t="s">
        <v>961</v>
      </c>
      <c r="I613" t="s">
        <v>1442</v>
      </c>
      <c r="J613">
        <v>0</v>
      </c>
      <c r="K613">
        <v>0</v>
      </c>
      <c r="L613">
        <v>0</v>
      </c>
      <c r="M613">
        <v>0</v>
      </c>
      <c r="N613">
        <v>0</v>
      </c>
      <c r="O613">
        <v>0</v>
      </c>
    </row>
    <row r="614" spans="1:15" x14ac:dyDescent="0.4">
      <c r="A614">
        <v>42202</v>
      </c>
      <c r="B614">
        <v>857</v>
      </c>
      <c r="C614">
        <v>8570068</v>
      </c>
      <c r="D614" t="s">
        <v>243</v>
      </c>
      <c r="E614" t="s">
        <v>960</v>
      </c>
      <c r="F614" t="s">
        <v>1443</v>
      </c>
      <c r="G614" t="s">
        <v>240</v>
      </c>
      <c r="H614" t="s">
        <v>961</v>
      </c>
      <c r="I614" t="s">
        <v>1444</v>
      </c>
      <c r="J614">
        <v>0</v>
      </c>
      <c r="K614">
        <v>0</v>
      </c>
      <c r="L614">
        <v>0</v>
      </c>
      <c r="M614">
        <v>0</v>
      </c>
      <c r="N614">
        <v>0</v>
      </c>
      <c r="O614">
        <v>0</v>
      </c>
    </row>
    <row r="615" spans="1:15" x14ac:dyDescent="0.4">
      <c r="A615">
        <v>42202</v>
      </c>
      <c r="B615">
        <v>857</v>
      </c>
      <c r="C615">
        <v>8570873</v>
      </c>
      <c r="D615" t="s">
        <v>243</v>
      </c>
      <c r="E615" t="s">
        <v>960</v>
      </c>
      <c r="F615" t="s">
        <v>1445</v>
      </c>
      <c r="G615" t="s">
        <v>240</v>
      </c>
      <c r="H615" t="s">
        <v>961</v>
      </c>
      <c r="I615" t="s">
        <v>897</v>
      </c>
      <c r="J615">
        <v>0</v>
      </c>
      <c r="K615">
        <v>0</v>
      </c>
      <c r="L615">
        <v>0</v>
      </c>
      <c r="M615">
        <v>0</v>
      </c>
      <c r="N615">
        <v>0</v>
      </c>
      <c r="O615">
        <v>0</v>
      </c>
    </row>
    <row r="616" spans="1:15" x14ac:dyDescent="0.4">
      <c r="A616">
        <v>42202</v>
      </c>
      <c r="B616">
        <v>857</v>
      </c>
      <c r="C616">
        <v>8570026</v>
      </c>
      <c r="D616" t="s">
        <v>243</v>
      </c>
      <c r="E616" t="s">
        <v>960</v>
      </c>
      <c r="F616" t="s">
        <v>1446</v>
      </c>
      <c r="G616" t="s">
        <v>240</v>
      </c>
      <c r="H616" t="s">
        <v>961</v>
      </c>
      <c r="I616" t="s">
        <v>1447</v>
      </c>
      <c r="J616">
        <v>0</v>
      </c>
      <c r="K616">
        <v>0</v>
      </c>
      <c r="L616">
        <v>0</v>
      </c>
      <c r="M616">
        <v>0</v>
      </c>
      <c r="N616">
        <v>0</v>
      </c>
      <c r="O616">
        <v>0</v>
      </c>
    </row>
    <row r="617" spans="1:15" x14ac:dyDescent="0.4">
      <c r="A617">
        <v>42202</v>
      </c>
      <c r="B617">
        <v>857</v>
      </c>
      <c r="C617">
        <v>8570032</v>
      </c>
      <c r="D617" t="s">
        <v>243</v>
      </c>
      <c r="E617" t="s">
        <v>960</v>
      </c>
      <c r="F617" t="s">
        <v>1448</v>
      </c>
      <c r="G617" t="s">
        <v>240</v>
      </c>
      <c r="H617" t="s">
        <v>961</v>
      </c>
      <c r="I617" t="s">
        <v>1449</v>
      </c>
      <c r="J617">
        <v>0</v>
      </c>
      <c r="K617">
        <v>0</v>
      </c>
      <c r="L617">
        <v>0</v>
      </c>
      <c r="M617">
        <v>0</v>
      </c>
      <c r="N617">
        <v>0</v>
      </c>
      <c r="O617">
        <v>0</v>
      </c>
    </row>
    <row r="618" spans="1:15" x14ac:dyDescent="0.4">
      <c r="A618">
        <v>42202</v>
      </c>
      <c r="B618">
        <v>85932</v>
      </c>
      <c r="C618">
        <v>8593235</v>
      </c>
      <c r="D618" t="s">
        <v>243</v>
      </c>
      <c r="E618" t="s">
        <v>960</v>
      </c>
      <c r="F618" t="s">
        <v>1450</v>
      </c>
      <c r="G618" t="s">
        <v>240</v>
      </c>
      <c r="H618" t="s">
        <v>961</v>
      </c>
      <c r="I618" t="s">
        <v>1451</v>
      </c>
      <c r="J618">
        <v>0</v>
      </c>
      <c r="K618">
        <v>0</v>
      </c>
      <c r="L618">
        <v>0</v>
      </c>
      <c r="M618">
        <v>0</v>
      </c>
      <c r="N618">
        <v>0</v>
      </c>
      <c r="O618">
        <v>0</v>
      </c>
    </row>
    <row r="619" spans="1:15" x14ac:dyDescent="0.4">
      <c r="A619">
        <v>42202</v>
      </c>
      <c r="B619">
        <v>857</v>
      </c>
      <c r="C619">
        <v>8570871</v>
      </c>
      <c r="D619" t="s">
        <v>243</v>
      </c>
      <c r="E619" t="s">
        <v>960</v>
      </c>
      <c r="F619" t="s">
        <v>1452</v>
      </c>
      <c r="G619" t="s">
        <v>240</v>
      </c>
      <c r="H619" t="s">
        <v>961</v>
      </c>
      <c r="I619" t="s">
        <v>1453</v>
      </c>
      <c r="J619">
        <v>0</v>
      </c>
      <c r="K619">
        <v>0</v>
      </c>
      <c r="L619">
        <v>0</v>
      </c>
      <c r="M619">
        <v>0</v>
      </c>
      <c r="N619">
        <v>0</v>
      </c>
      <c r="O619">
        <v>0</v>
      </c>
    </row>
    <row r="620" spans="1:15" x14ac:dyDescent="0.4">
      <c r="A620">
        <v>42202</v>
      </c>
      <c r="B620">
        <v>857</v>
      </c>
      <c r="C620">
        <v>8570059</v>
      </c>
      <c r="D620" t="s">
        <v>243</v>
      </c>
      <c r="E620" t="s">
        <v>960</v>
      </c>
      <c r="F620" t="s">
        <v>918</v>
      </c>
      <c r="G620" t="s">
        <v>240</v>
      </c>
      <c r="H620" t="s">
        <v>961</v>
      </c>
      <c r="I620" t="s">
        <v>919</v>
      </c>
      <c r="J620">
        <v>0</v>
      </c>
      <c r="K620">
        <v>0</v>
      </c>
      <c r="L620">
        <v>0</v>
      </c>
      <c r="M620">
        <v>0</v>
      </c>
      <c r="N620">
        <v>0</v>
      </c>
      <c r="O620">
        <v>0</v>
      </c>
    </row>
    <row r="621" spans="1:15" x14ac:dyDescent="0.4">
      <c r="A621">
        <v>42202</v>
      </c>
      <c r="B621">
        <v>85711</v>
      </c>
      <c r="C621">
        <v>8571153</v>
      </c>
      <c r="D621" t="s">
        <v>243</v>
      </c>
      <c r="E621" t="s">
        <v>960</v>
      </c>
      <c r="F621" t="s">
        <v>1454</v>
      </c>
      <c r="G621" t="s">
        <v>240</v>
      </c>
      <c r="H621" t="s">
        <v>961</v>
      </c>
      <c r="I621" t="s">
        <v>1455</v>
      </c>
      <c r="J621">
        <v>0</v>
      </c>
      <c r="K621">
        <v>0</v>
      </c>
      <c r="L621">
        <v>0</v>
      </c>
      <c r="M621">
        <v>0</v>
      </c>
      <c r="N621">
        <v>0</v>
      </c>
      <c r="O621">
        <v>0</v>
      </c>
    </row>
    <row r="622" spans="1:15" x14ac:dyDescent="0.4">
      <c r="A622">
        <v>42202</v>
      </c>
      <c r="B622">
        <v>857</v>
      </c>
      <c r="C622">
        <v>8570047</v>
      </c>
      <c r="D622" t="s">
        <v>243</v>
      </c>
      <c r="E622" t="s">
        <v>960</v>
      </c>
      <c r="F622" t="s">
        <v>1456</v>
      </c>
      <c r="G622" t="s">
        <v>240</v>
      </c>
      <c r="H622" t="s">
        <v>961</v>
      </c>
      <c r="I622" t="s">
        <v>1457</v>
      </c>
      <c r="J622">
        <v>0</v>
      </c>
      <c r="K622">
        <v>0</v>
      </c>
      <c r="L622">
        <v>0</v>
      </c>
      <c r="M622">
        <v>0</v>
      </c>
      <c r="N622">
        <v>0</v>
      </c>
      <c r="O622">
        <v>0</v>
      </c>
    </row>
    <row r="623" spans="1:15" x14ac:dyDescent="0.4">
      <c r="A623">
        <v>42202</v>
      </c>
      <c r="B623">
        <v>857</v>
      </c>
      <c r="C623">
        <v>8570878</v>
      </c>
      <c r="D623" t="s">
        <v>243</v>
      </c>
      <c r="E623" t="s">
        <v>960</v>
      </c>
      <c r="F623" t="s">
        <v>1458</v>
      </c>
      <c r="G623" t="s">
        <v>240</v>
      </c>
      <c r="H623" t="s">
        <v>961</v>
      </c>
      <c r="I623" t="s">
        <v>1459</v>
      </c>
      <c r="J623">
        <v>0</v>
      </c>
      <c r="K623">
        <v>0</v>
      </c>
      <c r="L623">
        <v>0</v>
      </c>
      <c r="M623">
        <v>0</v>
      </c>
      <c r="N623">
        <v>0</v>
      </c>
      <c r="O623">
        <v>0</v>
      </c>
    </row>
    <row r="624" spans="1:15" x14ac:dyDescent="0.4">
      <c r="A624">
        <v>42202</v>
      </c>
      <c r="B624">
        <v>857</v>
      </c>
      <c r="C624">
        <v>8570822</v>
      </c>
      <c r="D624" t="s">
        <v>243</v>
      </c>
      <c r="E624" t="s">
        <v>960</v>
      </c>
      <c r="F624" t="s">
        <v>1460</v>
      </c>
      <c r="G624" t="s">
        <v>240</v>
      </c>
      <c r="H624" t="s">
        <v>961</v>
      </c>
      <c r="I624" t="s">
        <v>1461</v>
      </c>
      <c r="J624">
        <v>0</v>
      </c>
      <c r="K624">
        <v>0</v>
      </c>
      <c r="L624">
        <v>0</v>
      </c>
      <c r="M624">
        <v>0</v>
      </c>
      <c r="N624">
        <v>0</v>
      </c>
      <c r="O624">
        <v>0</v>
      </c>
    </row>
    <row r="625" spans="1:15" x14ac:dyDescent="0.4">
      <c r="A625">
        <v>42202</v>
      </c>
      <c r="B625">
        <v>857</v>
      </c>
      <c r="C625">
        <v>8570022</v>
      </c>
      <c r="D625" t="s">
        <v>243</v>
      </c>
      <c r="E625" t="s">
        <v>960</v>
      </c>
      <c r="F625" t="s">
        <v>1462</v>
      </c>
      <c r="G625" t="s">
        <v>240</v>
      </c>
      <c r="H625" t="s">
        <v>961</v>
      </c>
      <c r="I625" t="s">
        <v>1463</v>
      </c>
      <c r="J625">
        <v>0</v>
      </c>
      <c r="K625">
        <v>0</v>
      </c>
      <c r="L625">
        <v>0</v>
      </c>
      <c r="M625">
        <v>0</v>
      </c>
      <c r="N625">
        <v>0</v>
      </c>
      <c r="O625">
        <v>0</v>
      </c>
    </row>
    <row r="626" spans="1:15" x14ac:dyDescent="0.4">
      <c r="A626">
        <v>42202</v>
      </c>
      <c r="B626">
        <v>85711</v>
      </c>
      <c r="C626">
        <v>8571165</v>
      </c>
      <c r="D626" t="s">
        <v>243</v>
      </c>
      <c r="E626" t="s">
        <v>960</v>
      </c>
      <c r="F626" t="s">
        <v>1464</v>
      </c>
      <c r="G626" t="s">
        <v>240</v>
      </c>
      <c r="H626" t="s">
        <v>961</v>
      </c>
      <c r="I626" t="s">
        <v>1465</v>
      </c>
      <c r="J626">
        <v>0</v>
      </c>
      <c r="K626">
        <v>0</v>
      </c>
      <c r="L626">
        <v>0</v>
      </c>
      <c r="M626">
        <v>0</v>
      </c>
      <c r="N626">
        <v>0</v>
      </c>
      <c r="O626">
        <v>0</v>
      </c>
    </row>
    <row r="627" spans="1:15" x14ac:dyDescent="0.4">
      <c r="A627">
        <v>42202</v>
      </c>
      <c r="B627">
        <v>85701</v>
      </c>
      <c r="C627">
        <v>8570133</v>
      </c>
      <c r="D627" t="s">
        <v>243</v>
      </c>
      <c r="E627" t="s">
        <v>960</v>
      </c>
      <c r="F627" t="s">
        <v>1466</v>
      </c>
      <c r="G627" t="s">
        <v>240</v>
      </c>
      <c r="H627" t="s">
        <v>961</v>
      </c>
      <c r="I627" t="s">
        <v>1467</v>
      </c>
      <c r="J627">
        <v>0</v>
      </c>
      <c r="K627">
        <v>0</v>
      </c>
      <c r="L627">
        <v>0</v>
      </c>
      <c r="M627">
        <v>0</v>
      </c>
      <c r="N627">
        <v>0</v>
      </c>
      <c r="O627">
        <v>0</v>
      </c>
    </row>
    <row r="628" spans="1:15" x14ac:dyDescent="0.4">
      <c r="A628">
        <v>42202</v>
      </c>
      <c r="B628">
        <v>85701</v>
      </c>
      <c r="C628">
        <v>8570112</v>
      </c>
      <c r="D628" t="s">
        <v>243</v>
      </c>
      <c r="E628" t="s">
        <v>960</v>
      </c>
      <c r="F628" t="s">
        <v>1468</v>
      </c>
      <c r="G628" t="s">
        <v>240</v>
      </c>
      <c r="H628" t="s">
        <v>961</v>
      </c>
      <c r="I628" t="s">
        <v>1469</v>
      </c>
      <c r="J628">
        <v>0</v>
      </c>
      <c r="K628">
        <v>0</v>
      </c>
      <c r="L628">
        <v>0</v>
      </c>
      <c r="M628">
        <v>0</v>
      </c>
      <c r="N628">
        <v>0</v>
      </c>
      <c r="O628">
        <v>0</v>
      </c>
    </row>
    <row r="629" spans="1:15" x14ac:dyDescent="0.4">
      <c r="A629">
        <v>42202</v>
      </c>
      <c r="B629">
        <v>85701</v>
      </c>
      <c r="C629">
        <v>8570115</v>
      </c>
      <c r="D629" t="s">
        <v>243</v>
      </c>
      <c r="E629" t="s">
        <v>960</v>
      </c>
      <c r="F629" t="s">
        <v>1470</v>
      </c>
      <c r="G629" t="s">
        <v>240</v>
      </c>
      <c r="H629" t="s">
        <v>961</v>
      </c>
      <c r="I629" t="s">
        <v>1471</v>
      </c>
      <c r="J629">
        <v>0</v>
      </c>
      <c r="K629">
        <v>0</v>
      </c>
      <c r="L629">
        <v>0</v>
      </c>
      <c r="M629">
        <v>0</v>
      </c>
      <c r="N629">
        <v>0</v>
      </c>
      <c r="O629">
        <v>0</v>
      </c>
    </row>
    <row r="630" spans="1:15" x14ac:dyDescent="0.4">
      <c r="A630">
        <v>42202</v>
      </c>
      <c r="B630">
        <v>857</v>
      </c>
      <c r="C630">
        <v>8570018</v>
      </c>
      <c r="D630" t="s">
        <v>243</v>
      </c>
      <c r="E630" t="s">
        <v>960</v>
      </c>
      <c r="F630" t="s">
        <v>1472</v>
      </c>
      <c r="G630" t="s">
        <v>240</v>
      </c>
      <c r="H630" t="s">
        <v>961</v>
      </c>
      <c r="I630" t="s">
        <v>1473</v>
      </c>
      <c r="J630">
        <v>0</v>
      </c>
      <c r="K630">
        <v>0</v>
      </c>
      <c r="L630">
        <v>0</v>
      </c>
      <c r="M630">
        <v>0</v>
      </c>
      <c r="N630">
        <v>0</v>
      </c>
      <c r="O630">
        <v>0</v>
      </c>
    </row>
    <row r="631" spans="1:15" x14ac:dyDescent="0.4">
      <c r="A631">
        <v>42202</v>
      </c>
      <c r="B631">
        <v>85931</v>
      </c>
      <c r="C631">
        <v>8593163</v>
      </c>
      <c r="D631" t="s">
        <v>243</v>
      </c>
      <c r="E631" t="s">
        <v>960</v>
      </c>
      <c r="F631" t="s">
        <v>1474</v>
      </c>
      <c r="G631" t="s">
        <v>240</v>
      </c>
      <c r="H631" t="s">
        <v>961</v>
      </c>
      <c r="I631" t="s">
        <v>1475</v>
      </c>
      <c r="J631">
        <v>0</v>
      </c>
      <c r="K631">
        <v>0</v>
      </c>
      <c r="L631">
        <v>0</v>
      </c>
      <c r="M631">
        <v>0</v>
      </c>
      <c r="N631">
        <v>0</v>
      </c>
      <c r="O631">
        <v>0</v>
      </c>
    </row>
    <row r="632" spans="1:15" x14ac:dyDescent="0.4">
      <c r="A632">
        <v>42202</v>
      </c>
      <c r="B632">
        <v>85963</v>
      </c>
      <c r="C632">
        <v>8596303</v>
      </c>
      <c r="D632" t="s">
        <v>243</v>
      </c>
      <c r="E632" t="s">
        <v>960</v>
      </c>
      <c r="F632" t="s">
        <v>1476</v>
      </c>
      <c r="G632" t="s">
        <v>240</v>
      </c>
      <c r="H632" t="s">
        <v>961</v>
      </c>
      <c r="I632" t="s">
        <v>1477</v>
      </c>
      <c r="J632">
        <v>0</v>
      </c>
      <c r="K632">
        <v>0</v>
      </c>
      <c r="L632">
        <v>0</v>
      </c>
      <c r="M632">
        <v>0</v>
      </c>
      <c r="N632">
        <v>0</v>
      </c>
      <c r="O632">
        <v>0</v>
      </c>
    </row>
    <row r="633" spans="1:15" x14ac:dyDescent="0.4">
      <c r="A633">
        <v>42202</v>
      </c>
      <c r="B633">
        <v>85963</v>
      </c>
      <c r="C633">
        <v>8596325</v>
      </c>
      <c r="D633" t="s">
        <v>243</v>
      </c>
      <c r="E633" t="s">
        <v>960</v>
      </c>
      <c r="F633" t="s">
        <v>1478</v>
      </c>
      <c r="G633" t="s">
        <v>240</v>
      </c>
      <c r="H633" t="s">
        <v>961</v>
      </c>
      <c r="I633" t="s">
        <v>1479</v>
      </c>
      <c r="J633">
        <v>0</v>
      </c>
      <c r="K633">
        <v>0</v>
      </c>
      <c r="L633">
        <v>0</v>
      </c>
      <c r="M633">
        <v>0</v>
      </c>
      <c r="N633">
        <v>0</v>
      </c>
      <c r="O633">
        <v>0</v>
      </c>
    </row>
    <row r="634" spans="1:15" x14ac:dyDescent="0.4">
      <c r="A634">
        <v>42202</v>
      </c>
      <c r="B634">
        <v>85963</v>
      </c>
      <c r="C634">
        <v>8596316</v>
      </c>
      <c r="D634" t="s">
        <v>243</v>
      </c>
      <c r="E634" t="s">
        <v>960</v>
      </c>
      <c r="F634" t="s">
        <v>1480</v>
      </c>
      <c r="G634" t="s">
        <v>240</v>
      </c>
      <c r="H634" t="s">
        <v>961</v>
      </c>
      <c r="I634" t="s">
        <v>1481</v>
      </c>
      <c r="J634">
        <v>0</v>
      </c>
      <c r="K634">
        <v>0</v>
      </c>
      <c r="L634">
        <v>0</v>
      </c>
      <c r="M634">
        <v>0</v>
      </c>
      <c r="N634">
        <v>0</v>
      </c>
      <c r="O634">
        <v>0</v>
      </c>
    </row>
    <row r="635" spans="1:15" x14ac:dyDescent="0.4">
      <c r="A635">
        <v>42202</v>
      </c>
      <c r="B635">
        <v>85963</v>
      </c>
      <c r="C635">
        <v>8596322</v>
      </c>
      <c r="D635" t="s">
        <v>243</v>
      </c>
      <c r="E635" t="s">
        <v>960</v>
      </c>
      <c r="F635" t="s">
        <v>1482</v>
      </c>
      <c r="G635" t="s">
        <v>240</v>
      </c>
      <c r="H635" t="s">
        <v>961</v>
      </c>
      <c r="I635" t="s">
        <v>1483</v>
      </c>
      <c r="J635">
        <v>0</v>
      </c>
      <c r="K635">
        <v>0</v>
      </c>
      <c r="L635">
        <v>0</v>
      </c>
      <c r="M635">
        <v>0</v>
      </c>
      <c r="N635">
        <v>0</v>
      </c>
      <c r="O635">
        <v>0</v>
      </c>
    </row>
    <row r="636" spans="1:15" x14ac:dyDescent="0.4">
      <c r="A636">
        <v>42202</v>
      </c>
      <c r="B636">
        <v>85963</v>
      </c>
      <c r="C636">
        <v>8596304</v>
      </c>
      <c r="D636" t="s">
        <v>243</v>
      </c>
      <c r="E636" t="s">
        <v>960</v>
      </c>
      <c r="F636" t="s">
        <v>1484</v>
      </c>
      <c r="G636" t="s">
        <v>240</v>
      </c>
      <c r="H636" t="s">
        <v>961</v>
      </c>
      <c r="I636" t="s">
        <v>1485</v>
      </c>
      <c r="J636">
        <v>0</v>
      </c>
      <c r="K636">
        <v>0</v>
      </c>
      <c r="L636">
        <v>0</v>
      </c>
      <c r="M636">
        <v>0</v>
      </c>
      <c r="N636">
        <v>0</v>
      </c>
      <c r="O636">
        <v>0</v>
      </c>
    </row>
    <row r="637" spans="1:15" x14ac:dyDescent="0.4">
      <c r="A637">
        <v>42202</v>
      </c>
      <c r="B637">
        <v>85963</v>
      </c>
      <c r="C637">
        <v>8596313</v>
      </c>
      <c r="D637" t="s">
        <v>243</v>
      </c>
      <c r="E637" t="s">
        <v>960</v>
      </c>
      <c r="F637" t="s">
        <v>1486</v>
      </c>
      <c r="G637" t="s">
        <v>240</v>
      </c>
      <c r="H637" t="s">
        <v>961</v>
      </c>
      <c r="I637" t="s">
        <v>1487</v>
      </c>
      <c r="J637">
        <v>0</v>
      </c>
      <c r="K637">
        <v>0</v>
      </c>
      <c r="L637">
        <v>0</v>
      </c>
      <c r="M637">
        <v>0</v>
      </c>
      <c r="N637">
        <v>0</v>
      </c>
      <c r="O637">
        <v>0</v>
      </c>
    </row>
    <row r="638" spans="1:15" x14ac:dyDescent="0.4">
      <c r="A638">
        <v>42202</v>
      </c>
      <c r="B638">
        <v>85963</v>
      </c>
      <c r="C638">
        <v>8596315</v>
      </c>
      <c r="D638" t="s">
        <v>243</v>
      </c>
      <c r="E638" t="s">
        <v>960</v>
      </c>
      <c r="F638" t="s">
        <v>1488</v>
      </c>
      <c r="G638" t="s">
        <v>240</v>
      </c>
      <c r="H638" t="s">
        <v>961</v>
      </c>
      <c r="I638" t="s">
        <v>1489</v>
      </c>
      <c r="J638">
        <v>0</v>
      </c>
      <c r="K638">
        <v>0</v>
      </c>
      <c r="L638">
        <v>0</v>
      </c>
      <c r="M638">
        <v>0</v>
      </c>
      <c r="N638">
        <v>0</v>
      </c>
      <c r="O638">
        <v>0</v>
      </c>
    </row>
    <row r="639" spans="1:15" x14ac:dyDescent="0.4">
      <c r="A639">
        <v>42202</v>
      </c>
      <c r="B639">
        <v>85963</v>
      </c>
      <c r="C639">
        <v>8596301</v>
      </c>
      <c r="D639" t="s">
        <v>243</v>
      </c>
      <c r="E639" t="s">
        <v>960</v>
      </c>
      <c r="F639" t="s">
        <v>1490</v>
      </c>
      <c r="G639" t="s">
        <v>240</v>
      </c>
      <c r="H639" t="s">
        <v>961</v>
      </c>
      <c r="I639" t="s">
        <v>1491</v>
      </c>
      <c r="J639">
        <v>0</v>
      </c>
      <c r="K639">
        <v>0</v>
      </c>
      <c r="L639">
        <v>0</v>
      </c>
      <c r="M639">
        <v>0</v>
      </c>
      <c r="N639">
        <v>0</v>
      </c>
      <c r="O639">
        <v>0</v>
      </c>
    </row>
    <row r="640" spans="1:15" x14ac:dyDescent="0.4">
      <c r="A640">
        <v>42202</v>
      </c>
      <c r="B640">
        <v>85963</v>
      </c>
      <c r="C640">
        <v>8596317</v>
      </c>
      <c r="D640" t="s">
        <v>243</v>
      </c>
      <c r="E640" t="s">
        <v>960</v>
      </c>
      <c r="F640" t="s">
        <v>1492</v>
      </c>
      <c r="G640" t="s">
        <v>240</v>
      </c>
      <c r="H640" t="s">
        <v>961</v>
      </c>
      <c r="I640" t="s">
        <v>1493</v>
      </c>
      <c r="J640">
        <v>0</v>
      </c>
      <c r="K640">
        <v>0</v>
      </c>
      <c r="L640">
        <v>0</v>
      </c>
      <c r="M640">
        <v>0</v>
      </c>
      <c r="N640">
        <v>0</v>
      </c>
      <c r="O640">
        <v>0</v>
      </c>
    </row>
    <row r="641" spans="1:15" x14ac:dyDescent="0.4">
      <c r="A641">
        <v>42202</v>
      </c>
      <c r="B641">
        <v>85963</v>
      </c>
      <c r="C641">
        <v>8596326</v>
      </c>
      <c r="D641" t="s">
        <v>243</v>
      </c>
      <c r="E641" t="s">
        <v>960</v>
      </c>
      <c r="F641" t="s">
        <v>1494</v>
      </c>
      <c r="G641" t="s">
        <v>240</v>
      </c>
      <c r="H641" t="s">
        <v>961</v>
      </c>
      <c r="I641" t="s">
        <v>1495</v>
      </c>
      <c r="J641">
        <v>0</v>
      </c>
      <c r="K641">
        <v>0</v>
      </c>
      <c r="L641">
        <v>0</v>
      </c>
      <c r="M641">
        <v>0</v>
      </c>
      <c r="N641">
        <v>0</v>
      </c>
      <c r="O641">
        <v>0</v>
      </c>
    </row>
    <row r="642" spans="1:15" x14ac:dyDescent="0.4">
      <c r="A642">
        <v>42202</v>
      </c>
      <c r="B642">
        <v>85963</v>
      </c>
      <c r="C642">
        <v>8596314</v>
      </c>
      <c r="D642" t="s">
        <v>243</v>
      </c>
      <c r="E642" t="s">
        <v>960</v>
      </c>
      <c r="F642" t="s">
        <v>1496</v>
      </c>
      <c r="G642" t="s">
        <v>240</v>
      </c>
      <c r="H642" t="s">
        <v>961</v>
      </c>
      <c r="I642" t="s">
        <v>1497</v>
      </c>
      <c r="J642">
        <v>0</v>
      </c>
      <c r="K642">
        <v>0</v>
      </c>
      <c r="L642">
        <v>0</v>
      </c>
      <c r="M642">
        <v>0</v>
      </c>
      <c r="N642">
        <v>0</v>
      </c>
      <c r="O642">
        <v>0</v>
      </c>
    </row>
    <row r="643" spans="1:15" x14ac:dyDescent="0.4">
      <c r="A643">
        <v>42202</v>
      </c>
      <c r="B643">
        <v>85963</v>
      </c>
      <c r="C643">
        <v>8596305</v>
      </c>
      <c r="D643" t="s">
        <v>243</v>
      </c>
      <c r="E643" t="s">
        <v>960</v>
      </c>
      <c r="F643" t="s">
        <v>1498</v>
      </c>
      <c r="G643" t="s">
        <v>240</v>
      </c>
      <c r="H643" t="s">
        <v>961</v>
      </c>
      <c r="I643" t="s">
        <v>1499</v>
      </c>
      <c r="J643">
        <v>0</v>
      </c>
      <c r="K643">
        <v>0</v>
      </c>
      <c r="L643">
        <v>0</v>
      </c>
      <c r="M643">
        <v>0</v>
      </c>
      <c r="N643">
        <v>0</v>
      </c>
      <c r="O643">
        <v>0</v>
      </c>
    </row>
    <row r="644" spans="1:15" x14ac:dyDescent="0.4">
      <c r="A644">
        <v>42202</v>
      </c>
      <c r="B644">
        <v>85963</v>
      </c>
      <c r="C644">
        <v>8596311</v>
      </c>
      <c r="D644" t="s">
        <v>243</v>
      </c>
      <c r="E644" t="s">
        <v>960</v>
      </c>
      <c r="F644" t="s">
        <v>1500</v>
      </c>
      <c r="G644" t="s">
        <v>240</v>
      </c>
      <c r="H644" t="s">
        <v>961</v>
      </c>
      <c r="I644" t="s">
        <v>1501</v>
      </c>
      <c r="J644">
        <v>0</v>
      </c>
      <c r="K644">
        <v>0</v>
      </c>
      <c r="L644">
        <v>0</v>
      </c>
      <c r="M644">
        <v>0</v>
      </c>
      <c r="N644">
        <v>0</v>
      </c>
      <c r="O644">
        <v>0</v>
      </c>
    </row>
    <row r="645" spans="1:15" x14ac:dyDescent="0.4">
      <c r="A645">
        <v>42202</v>
      </c>
      <c r="B645">
        <v>85963</v>
      </c>
      <c r="C645">
        <v>8596312</v>
      </c>
      <c r="D645" t="s">
        <v>243</v>
      </c>
      <c r="E645" t="s">
        <v>960</v>
      </c>
      <c r="F645" t="s">
        <v>1502</v>
      </c>
      <c r="G645" t="s">
        <v>240</v>
      </c>
      <c r="H645" t="s">
        <v>961</v>
      </c>
      <c r="I645" t="s">
        <v>1503</v>
      </c>
      <c r="J645">
        <v>0</v>
      </c>
      <c r="K645">
        <v>0</v>
      </c>
      <c r="L645">
        <v>0</v>
      </c>
      <c r="M645">
        <v>0</v>
      </c>
      <c r="N645">
        <v>0</v>
      </c>
      <c r="O645">
        <v>0</v>
      </c>
    </row>
    <row r="646" spans="1:15" x14ac:dyDescent="0.4">
      <c r="A646">
        <v>42202</v>
      </c>
      <c r="B646">
        <v>85963</v>
      </c>
      <c r="C646">
        <v>8596323</v>
      </c>
      <c r="D646" t="s">
        <v>243</v>
      </c>
      <c r="E646" t="s">
        <v>960</v>
      </c>
      <c r="F646" t="s">
        <v>1504</v>
      </c>
      <c r="G646" t="s">
        <v>240</v>
      </c>
      <c r="H646" t="s">
        <v>961</v>
      </c>
      <c r="I646" t="s">
        <v>1505</v>
      </c>
      <c r="J646">
        <v>0</v>
      </c>
      <c r="K646">
        <v>0</v>
      </c>
      <c r="L646">
        <v>0</v>
      </c>
      <c r="M646">
        <v>0</v>
      </c>
      <c r="N646">
        <v>0</v>
      </c>
      <c r="O646">
        <v>0</v>
      </c>
    </row>
    <row r="647" spans="1:15" x14ac:dyDescent="0.4">
      <c r="A647">
        <v>42202</v>
      </c>
      <c r="B647">
        <v>85963</v>
      </c>
      <c r="C647">
        <v>8596302</v>
      </c>
      <c r="D647" t="s">
        <v>243</v>
      </c>
      <c r="E647" t="s">
        <v>960</v>
      </c>
      <c r="F647" t="s">
        <v>1506</v>
      </c>
      <c r="G647" t="s">
        <v>240</v>
      </c>
      <c r="H647" t="s">
        <v>961</v>
      </c>
      <c r="I647" t="s">
        <v>1507</v>
      </c>
      <c r="J647">
        <v>0</v>
      </c>
      <c r="K647">
        <v>0</v>
      </c>
      <c r="L647">
        <v>0</v>
      </c>
      <c r="M647">
        <v>0</v>
      </c>
      <c r="N647">
        <v>0</v>
      </c>
      <c r="O647">
        <v>0</v>
      </c>
    </row>
    <row r="648" spans="1:15" x14ac:dyDescent="0.4">
      <c r="A648">
        <v>42202</v>
      </c>
      <c r="B648">
        <v>85963</v>
      </c>
      <c r="C648">
        <v>8596321</v>
      </c>
      <c r="D648" t="s">
        <v>243</v>
      </c>
      <c r="E648" t="s">
        <v>960</v>
      </c>
      <c r="F648" t="s">
        <v>1508</v>
      </c>
      <c r="G648" t="s">
        <v>240</v>
      </c>
      <c r="H648" t="s">
        <v>961</v>
      </c>
      <c r="I648" t="s">
        <v>1509</v>
      </c>
      <c r="J648">
        <v>0</v>
      </c>
      <c r="K648">
        <v>0</v>
      </c>
      <c r="L648">
        <v>0</v>
      </c>
      <c r="M648">
        <v>0</v>
      </c>
      <c r="N648">
        <v>0</v>
      </c>
      <c r="O648">
        <v>0</v>
      </c>
    </row>
    <row r="649" spans="1:15" x14ac:dyDescent="0.4">
      <c r="A649">
        <v>42202</v>
      </c>
      <c r="B649">
        <v>85963</v>
      </c>
      <c r="C649">
        <v>8596324</v>
      </c>
      <c r="D649" t="s">
        <v>243</v>
      </c>
      <c r="E649" t="s">
        <v>960</v>
      </c>
      <c r="F649" t="s">
        <v>1510</v>
      </c>
      <c r="G649" t="s">
        <v>240</v>
      </c>
      <c r="H649" t="s">
        <v>961</v>
      </c>
      <c r="I649" t="s">
        <v>1511</v>
      </c>
      <c r="J649">
        <v>0</v>
      </c>
      <c r="K649">
        <v>0</v>
      </c>
      <c r="L649">
        <v>0</v>
      </c>
      <c r="M649">
        <v>0</v>
      </c>
      <c r="N649">
        <v>0</v>
      </c>
      <c r="O649">
        <v>0</v>
      </c>
    </row>
    <row r="650" spans="1:15" x14ac:dyDescent="0.4">
      <c r="A650">
        <v>42202</v>
      </c>
      <c r="B650">
        <v>85701</v>
      </c>
      <c r="C650">
        <v>8570143</v>
      </c>
      <c r="D650" t="s">
        <v>243</v>
      </c>
      <c r="E650" t="s">
        <v>960</v>
      </c>
      <c r="F650" t="s">
        <v>1512</v>
      </c>
      <c r="G650" t="s">
        <v>240</v>
      </c>
      <c r="H650" t="s">
        <v>961</v>
      </c>
      <c r="I650" t="s">
        <v>1513</v>
      </c>
      <c r="J650">
        <v>0</v>
      </c>
      <c r="K650">
        <v>0</v>
      </c>
      <c r="L650">
        <v>0</v>
      </c>
      <c r="M650">
        <v>0</v>
      </c>
      <c r="N650">
        <v>0</v>
      </c>
      <c r="O650">
        <v>0</v>
      </c>
    </row>
    <row r="651" spans="1:15" x14ac:dyDescent="0.4">
      <c r="A651">
        <v>42202</v>
      </c>
      <c r="B651">
        <v>85931</v>
      </c>
      <c r="C651">
        <v>8593162</v>
      </c>
      <c r="D651" t="s">
        <v>243</v>
      </c>
      <c r="E651" t="s">
        <v>960</v>
      </c>
      <c r="F651" t="s">
        <v>1514</v>
      </c>
      <c r="G651" t="s">
        <v>240</v>
      </c>
      <c r="H651" t="s">
        <v>961</v>
      </c>
      <c r="I651" t="s">
        <v>1515</v>
      </c>
      <c r="J651">
        <v>0</v>
      </c>
      <c r="K651">
        <v>0</v>
      </c>
      <c r="L651">
        <v>0</v>
      </c>
      <c r="M651">
        <v>0</v>
      </c>
      <c r="N651">
        <v>0</v>
      </c>
      <c r="O651">
        <v>0</v>
      </c>
    </row>
    <row r="652" spans="1:15" x14ac:dyDescent="0.4">
      <c r="A652">
        <v>42202</v>
      </c>
      <c r="B652">
        <v>857</v>
      </c>
      <c r="C652">
        <v>8570877</v>
      </c>
      <c r="D652" t="s">
        <v>243</v>
      </c>
      <c r="E652" t="s">
        <v>960</v>
      </c>
      <c r="F652" t="s">
        <v>1516</v>
      </c>
      <c r="G652" t="s">
        <v>240</v>
      </c>
      <c r="H652" t="s">
        <v>961</v>
      </c>
      <c r="I652" t="s">
        <v>1517</v>
      </c>
      <c r="J652">
        <v>0</v>
      </c>
      <c r="K652">
        <v>0</v>
      </c>
      <c r="L652">
        <v>0</v>
      </c>
      <c r="M652">
        <v>0</v>
      </c>
      <c r="N652">
        <v>0</v>
      </c>
      <c r="O652">
        <v>0</v>
      </c>
    </row>
    <row r="653" spans="1:15" x14ac:dyDescent="0.4">
      <c r="A653">
        <v>42202</v>
      </c>
      <c r="B653">
        <v>85932</v>
      </c>
      <c r="C653">
        <v>8593204</v>
      </c>
      <c r="D653" t="s">
        <v>243</v>
      </c>
      <c r="E653" t="s">
        <v>960</v>
      </c>
      <c r="F653" t="s">
        <v>1518</v>
      </c>
      <c r="G653" t="s">
        <v>240</v>
      </c>
      <c r="H653" t="s">
        <v>961</v>
      </c>
      <c r="I653" t="s">
        <v>1519</v>
      </c>
      <c r="J653">
        <v>0</v>
      </c>
      <c r="K653">
        <v>0</v>
      </c>
      <c r="L653">
        <v>0</v>
      </c>
      <c r="M653">
        <v>0</v>
      </c>
      <c r="N653">
        <v>0</v>
      </c>
      <c r="O653">
        <v>0</v>
      </c>
    </row>
    <row r="654" spans="1:15" x14ac:dyDescent="0.4">
      <c r="A654">
        <v>42202</v>
      </c>
      <c r="B654">
        <v>857</v>
      </c>
      <c r="C654">
        <v>8570833</v>
      </c>
      <c r="D654" t="s">
        <v>243</v>
      </c>
      <c r="E654" t="s">
        <v>960</v>
      </c>
      <c r="F654" t="s">
        <v>1520</v>
      </c>
      <c r="G654" t="s">
        <v>240</v>
      </c>
      <c r="H654" t="s">
        <v>961</v>
      </c>
      <c r="I654" t="s">
        <v>957</v>
      </c>
      <c r="J654">
        <v>0</v>
      </c>
      <c r="K654">
        <v>0</v>
      </c>
      <c r="L654">
        <v>0</v>
      </c>
      <c r="M654">
        <v>0</v>
      </c>
      <c r="N654">
        <v>0</v>
      </c>
      <c r="O654">
        <v>0</v>
      </c>
    </row>
    <row r="655" spans="1:15" x14ac:dyDescent="0.4">
      <c r="A655">
        <v>42203</v>
      </c>
      <c r="B655">
        <v>855</v>
      </c>
      <c r="C655">
        <v>8550000</v>
      </c>
      <c r="D655" t="s">
        <v>243</v>
      </c>
      <c r="E655" t="s">
        <v>1521</v>
      </c>
      <c r="F655" t="s">
        <v>245</v>
      </c>
      <c r="G655" t="s">
        <v>240</v>
      </c>
      <c r="H655" t="s">
        <v>1522</v>
      </c>
      <c r="I655" t="s">
        <v>247</v>
      </c>
      <c r="J655">
        <v>0</v>
      </c>
      <c r="K655">
        <v>0</v>
      </c>
      <c r="L655">
        <v>0</v>
      </c>
      <c r="M655">
        <v>0</v>
      </c>
      <c r="N655">
        <v>0</v>
      </c>
      <c r="O655">
        <v>0</v>
      </c>
    </row>
    <row r="656" spans="1:15" x14ac:dyDescent="0.4">
      <c r="A656">
        <v>42203</v>
      </c>
      <c r="B656">
        <v>855</v>
      </c>
      <c r="C656">
        <v>8550038</v>
      </c>
      <c r="D656" t="s">
        <v>243</v>
      </c>
      <c r="E656" t="s">
        <v>1521</v>
      </c>
      <c r="F656" t="s">
        <v>1523</v>
      </c>
      <c r="G656" t="s">
        <v>240</v>
      </c>
      <c r="H656" t="s">
        <v>1522</v>
      </c>
      <c r="I656" t="s">
        <v>1524</v>
      </c>
      <c r="J656">
        <v>0</v>
      </c>
      <c r="K656">
        <v>0</v>
      </c>
      <c r="L656">
        <v>0</v>
      </c>
      <c r="M656">
        <v>0</v>
      </c>
      <c r="N656">
        <v>0</v>
      </c>
      <c r="O656">
        <v>0</v>
      </c>
    </row>
    <row r="657" spans="1:15" x14ac:dyDescent="0.4">
      <c r="A657">
        <v>42203</v>
      </c>
      <c r="B657">
        <v>855</v>
      </c>
      <c r="C657">
        <v>8550855</v>
      </c>
      <c r="D657" t="s">
        <v>243</v>
      </c>
      <c r="E657" t="s">
        <v>1521</v>
      </c>
      <c r="F657" t="s">
        <v>1525</v>
      </c>
      <c r="G657" t="s">
        <v>240</v>
      </c>
      <c r="H657" t="s">
        <v>1522</v>
      </c>
      <c r="I657" t="s">
        <v>1526</v>
      </c>
      <c r="J657">
        <v>0</v>
      </c>
      <c r="K657">
        <v>0</v>
      </c>
      <c r="L657">
        <v>0</v>
      </c>
      <c r="M657">
        <v>0</v>
      </c>
      <c r="N657">
        <v>0</v>
      </c>
      <c r="O657">
        <v>0</v>
      </c>
    </row>
    <row r="658" spans="1:15" x14ac:dyDescent="0.4">
      <c r="A658">
        <v>42203</v>
      </c>
      <c r="B658">
        <v>855</v>
      </c>
      <c r="C658">
        <v>8550021</v>
      </c>
      <c r="D658" t="s">
        <v>243</v>
      </c>
      <c r="E658" t="s">
        <v>1521</v>
      </c>
      <c r="F658" t="s">
        <v>1527</v>
      </c>
      <c r="G658" t="s">
        <v>240</v>
      </c>
      <c r="H658" t="s">
        <v>1522</v>
      </c>
      <c r="I658" t="s">
        <v>1528</v>
      </c>
      <c r="J658">
        <v>0</v>
      </c>
      <c r="K658">
        <v>0</v>
      </c>
      <c r="L658">
        <v>0</v>
      </c>
      <c r="M658">
        <v>0</v>
      </c>
      <c r="N658">
        <v>0</v>
      </c>
      <c r="O658">
        <v>0</v>
      </c>
    </row>
    <row r="659" spans="1:15" x14ac:dyDescent="0.4">
      <c r="A659">
        <v>42203</v>
      </c>
      <c r="B659">
        <v>855</v>
      </c>
      <c r="C659">
        <v>8550002</v>
      </c>
      <c r="D659" t="s">
        <v>243</v>
      </c>
      <c r="E659" t="s">
        <v>1521</v>
      </c>
      <c r="F659" t="s">
        <v>1529</v>
      </c>
      <c r="G659" t="s">
        <v>240</v>
      </c>
      <c r="H659" t="s">
        <v>1522</v>
      </c>
      <c r="I659" t="s">
        <v>1530</v>
      </c>
      <c r="J659">
        <v>0</v>
      </c>
      <c r="K659">
        <v>0</v>
      </c>
      <c r="L659">
        <v>0</v>
      </c>
      <c r="M659">
        <v>0</v>
      </c>
      <c r="N659">
        <v>0</v>
      </c>
      <c r="O659">
        <v>0</v>
      </c>
    </row>
    <row r="660" spans="1:15" x14ac:dyDescent="0.4">
      <c r="A660">
        <v>42203</v>
      </c>
      <c r="B660">
        <v>85914</v>
      </c>
      <c r="C660">
        <v>8591412</v>
      </c>
      <c r="D660" t="s">
        <v>243</v>
      </c>
      <c r="E660" t="s">
        <v>1521</v>
      </c>
      <c r="F660" t="s">
        <v>1531</v>
      </c>
      <c r="G660" t="s">
        <v>240</v>
      </c>
      <c r="H660" t="s">
        <v>1522</v>
      </c>
      <c r="I660" t="s">
        <v>1532</v>
      </c>
      <c r="J660">
        <v>0</v>
      </c>
      <c r="K660">
        <v>0</v>
      </c>
      <c r="L660">
        <v>0</v>
      </c>
      <c r="M660">
        <v>0</v>
      </c>
      <c r="N660">
        <v>0</v>
      </c>
      <c r="O660">
        <v>0</v>
      </c>
    </row>
    <row r="661" spans="1:15" x14ac:dyDescent="0.4">
      <c r="A661">
        <v>42203</v>
      </c>
      <c r="B661">
        <v>85914</v>
      </c>
      <c r="C661">
        <v>8591411</v>
      </c>
      <c r="D661" t="s">
        <v>243</v>
      </c>
      <c r="E661" t="s">
        <v>1521</v>
      </c>
      <c r="F661" t="s">
        <v>1533</v>
      </c>
      <c r="G661" t="s">
        <v>240</v>
      </c>
      <c r="H661" t="s">
        <v>1522</v>
      </c>
      <c r="I661" t="s">
        <v>1534</v>
      </c>
      <c r="J661">
        <v>0</v>
      </c>
      <c r="K661">
        <v>0</v>
      </c>
      <c r="L661">
        <v>0</v>
      </c>
      <c r="M661">
        <v>0</v>
      </c>
      <c r="N661">
        <v>0</v>
      </c>
      <c r="O661">
        <v>0</v>
      </c>
    </row>
    <row r="662" spans="1:15" x14ac:dyDescent="0.4">
      <c r="A662">
        <v>42203</v>
      </c>
      <c r="B662">
        <v>85914</v>
      </c>
      <c r="C662">
        <v>8591414</v>
      </c>
      <c r="D662" t="s">
        <v>243</v>
      </c>
      <c r="E662" t="s">
        <v>1521</v>
      </c>
      <c r="F662" t="s">
        <v>1535</v>
      </c>
      <c r="G662" t="s">
        <v>240</v>
      </c>
      <c r="H662" t="s">
        <v>1522</v>
      </c>
      <c r="I662" t="s">
        <v>1536</v>
      </c>
      <c r="J662">
        <v>0</v>
      </c>
      <c r="K662">
        <v>0</v>
      </c>
      <c r="L662">
        <v>0</v>
      </c>
      <c r="M662">
        <v>0</v>
      </c>
      <c r="N662">
        <v>0</v>
      </c>
      <c r="O662">
        <v>0</v>
      </c>
    </row>
    <row r="663" spans="1:15" x14ac:dyDescent="0.4">
      <c r="A663">
        <v>42203</v>
      </c>
      <c r="B663">
        <v>85914</v>
      </c>
      <c r="C663">
        <v>8591413</v>
      </c>
      <c r="D663" t="s">
        <v>243</v>
      </c>
      <c r="E663" t="s">
        <v>1521</v>
      </c>
      <c r="F663" t="s">
        <v>1537</v>
      </c>
      <c r="G663" t="s">
        <v>240</v>
      </c>
      <c r="H663" t="s">
        <v>1522</v>
      </c>
      <c r="I663" t="s">
        <v>1538</v>
      </c>
      <c r="J663">
        <v>0</v>
      </c>
      <c r="K663">
        <v>0</v>
      </c>
      <c r="L663">
        <v>0</v>
      </c>
      <c r="M663">
        <v>0</v>
      </c>
      <c r="N663">
        <v>0</v>
      </c>
      <c r="O663">
        <v>0</v>
      </c>
    </row>
    <row r="664" spans="1:15" x14ac:dyDescent="0.4">
      <c r="A664">
        <v>42203</v>
      </c>
      <c r="B664">
        <v>85914</v>
      </c>
      <c r="C664">
        <v>8591415</v>
      </c>
      <c r="D664" t="s">
        <v>243</v>
      </c>
      <c r="E664" t="s">
        <v>1521</v>
      </c>
      <c r="F664" t="s">
        <v>1539</v>
      </c>
      <c r="G664" t="s">
        <v>240</v>
      </c>
      <c r="H664" t="s">
        <v>1522</v>
      </c>
      <c r="I664" t="s">
        <v>1540</v>
      </c>
      <c r="J664">
        <v>0</v>
      </c>
      <c r="K664">
        <v>0</v>
      </c>
      <c r="L664">
        <v>0</v>
      </c>
      <c r="M664">
        <v>0</v>
      </c>
      <c r="N664">
        <v>0</v>
      </c>
      <c r="O664">
        <v>0</v>
      </c>
    </row>
    <row r="665" spans="1:15" x14ac:dyDescent="0.4">
      <c r="A665">
        <v>42203</v>
      </c>
      <c r="B665">
        <v>85914</v>
      </c>
      <c r="C665">
        <v>8591402</v>
      </c>
      <c r="D665" t="s">
        <v>243</v>
      </c>
      <c r="E665" t="s">
        <v>1521</v>
      </c>
      <c r="F665" t="s">
        <v>1541</v>
      </c>
      <c r="G665" t="s">
        <v>240</v>
      </c>
      <c r="H665" t="s">
        <v>1522</v>
      </c>
      <c r="I665" t="s">
        <v>1542</v>
      </c>
      <c r="J665">
        <v>0</v>
      </c>
      <c r="K665">
        <v>0</v>
      </c>
      <c r="L665">
        <v>0</v>
      </c>
      <c r="M665">
        <v>0</v>
      </c>
      <c r="N665">
        <v>0</v>
      </c>
      <c r="O665">
        <v>0</v>
      </c>
    </row>
    <row r="666" spans="1:15" x14ac:dyDescent="0.4">
      <c r="A666">
        <v>42203</v>
      </c>
      <c r="B666">
        <v>85914</v>
      </c>
      <c r="C666">
        <v>8591401</v>
      </c>
      <c r="D666" t="s">
        <v>243</v>
      </c>
      <c r="E666" t="s">
        <v>1521</v>
      </c>
      <c r="F666" t="s">
        <v>1543</v>
      </c>
      <c r="G666" t="s">
        <v>240</v>
      </c>
      <c r="H666" t="s">
        <v>1522</v>
      </c>
      <c r="I666" t="s">
        <v>1544</v>
      </c>
      <c r="J666">
        <v>0</v>
      </c>
      <c r="K666">
        <v>0</v>
      </c>
      <c r="L666">
        <v>0</v>
      </c>
      <c r="M666">
        <v>0</v>
      </c>
      <c r="N666">
        <v>0</v>
      </c>
      <c r="O666">
        <v>0</v>
      </c>
    </row>
    <row r="667" spans="1:15" x14ac:dyDescent="0.4">
      <c r="A667">
        <v>42203</v>
      </c>
      <c r="B667">
        <v>85914</v>
      </c>
      <c r="C667">
        <v>8591404</v>
      </c>
      <c r="D667" t="s">
        <v>243</v>
      </c>
      <c r="E667" t="s">
        <v>1521</v>
      </c>
      <c r="F667" t="s">
        <v>1545</v>
      </c>
      <c r="G667" t="s">
        <v>240</v>
      </c>
      <c r="H667" t="s">
        <v>1522</v>
      </c>
      <c r="I667" t="s">
        <v>1546</v>
      </c>
      <c r="J667">
        <v>0</v>
      </c>
      <c r="K667">
        <v>0</v>
      </c>
      <c r="L667">
        <v>0</v>
      </c>
      <c r="M667">
        <v>0</v>
      </c>
      <c r="N667">
        <v>0</v>
      </c>
      <c r="O667">
        <v>0</v>
      </c>
    </row>
    <row r="668" spans="1:15" x14ac:dyDescent="0.4">
      <c r="A668">
        <v>42203</v>
      </c>
      <c r="B668">
        <v>85914</v>
      </c>
      <c r="C668">
        <v>8591403</v>
      </c>
      <c r="D668" t="s">
        <v>243</v>
      </c>
      <c r="E668" t="s">
        <v>1521</v>
      </c>
      <c r="F668" t="s">
        <v>1547</v>
      </c>
      <c r="G668" t="s">
        <v>240</v>
      </c>
      <c r="H668" t="s">
        <v>1522</v>
      </c>
      <c r="I668" t="s">
        <v>1548</v>
      </c>
      <c r="J668">
        <v>0</v>
      </c>
      <c r="K668">
        <v>0</v>
      </c>
      <c r="L668">
        <v>0</v>
      </c>
      <c r="M668">
        <v>0</v>
      </c>
      <c r="N668">
        <v>0</v>
      </c>
      <c r="O668">
        <v>0</v>
      </c>
    </row>
    <row r="669" spans="1:15" x14ac:dyDescent="0.4">
      <c r="A669">
        <v>42203</v>
      </c>
      <c r="B669">
        <v>855</v>
      </c>
      <c r="C669">
        <v>8550813</v>
      </c>
      <c r="D669" t="s">
        <v>243</v>
      </c>
      <c r="E669" t="s">
        <v>1521</v>
      </c>
      <c r="F669" t="s">
        <v>1549</v>
      </c>
      <c r="G669" t="s">
        <v>240</v>
      </c>
      <c r="H669" t="s">
        <v>1522</v>
      </c>
      <c r="I669" t="s">
        <v>1550</v>
      </c>
      <c r="J669">
        <v>0</v>
      </c>
      <c r="K669">
        <v>0</v>
      </c>
      <c r="L669">
        <v>0</v>
      </c>
      <c r="M669">
        <v>0</v>
      </c>
      <c r="N669">
        <v>0</v>
      </c>
      <c r="O669">
        <v>0</v>
      </c>
    </row>
    <row r="670" spans="1:15" x14ac:dyDescent="0.4">
      <c r="A670">
        <v>42203</v>
      </c>
      <c r="B670">
        <v>855</v>
      </c>
      <c r="C670">
        <v>8550023</v>
      </c>
      <c r="D670" t="s">
        <v>243</v>
      </c>
      <c r="E670" t="s">
        <v>1521</v>
      </c>
      <c r="F670" t="s">
        <v>1551</v>
      </c>
      <c r="G670" t="s">
        <v>240</v>
      </c>
      <c r="H670" t="s">
        <v>1522</v>
      </c>
      <c r="I670" t="s">
        <v>1552</v>
      </c>
      <c r="J670">
        <v>0</v>
      </c>
      <c r="K670">
        <v>0</v>
      </c>
      <c r="L670">
        <v>0</v>
      </c>
      <c r="M670">
        <v>0</v>
      </c>
      <c r="N670">
        <v>0</v>
      </c>
      <c r="O670">
        <v>0</v>
      </c>
    </row>
    <row r="671" spans="1:15" x14ac:dyDescent="0.4">
      <c r="A671">
        <v>42203</v>
      </c>
      <c r="B671">
        <v>855</v>
      </c>
      <c r="C671">
        <v>8550015</v>
      </c>
      <c r="D671" t="s">
        <v>243</v>
      </c>
      <c r="E671" t="s">
        <v>1521</v>
      </c>
      <c r="F671" t="s">
        <v>1553</v>
      </c>
      <c r="G671" t="s">
        <v>240</v>
      </c>
      <c r="H671" t="s">
        <v>1522</v>
      </c>
      <c r="I671" t="s">
        <v>1554</v>
      </c>
      <c r="J671">
        <v>0</v>
      </c>
      <c r="K671">
        <v>0</v>
      </c>
      <c r="L671">
        <v>0</v>
      </c>
      <c r="M671">
        <v>0</v>
      </c>
      <c r="N671">
        <v>0</v>
      </c>
      <c r="O671">
        <v>0</v>
      </c>
    </row>
    <row r="672" spans="1:15" x14ac:dyDescent="0.4">
      <c r="A672">
        <v>42203</v>
      </c>
      <c r="B672">
        <v>855</v>
      </c>
      <c r="C672">
        <v>8550046</v>
      </c>
      <c r="D672" t="s">
        <v>243</v>
      </c>
      <c r="E672" t="s">
        <v>1521</v>
      </c>
      <c r="F672" t="s">
        <v>1555</v>
      </c>
      <c r="G672" t="s">
        <v>240</v>
      </c>
      <c r="H672" t="s">
        <v>1522</v>
      </c>
      <c r="I672" t="s">
        <v>1556</v>
      </c>
      <c r="J672">
        <v>0</v>
      </c>
      <c r="K672">
        <v>0</v>
      </c>
      <c r="L672">
        <v>0</v>
      </c>
      <c r="M672">
        <v>0</v>
      </c>
      <c r="N672">
        <v>0</v>
      </c>
      <c r="O672">
        <v>0</v>
      </c>
    </row>
    <row r="673" spans="1:15" x14ac:dyDescent="0.4">
      <c r="A673">
        <v>42203</v>
      </c>
      <c r="B673">
        <v>855</v>
      </c>
      <c r="C673">
        <v>8550853</v>
      </c>
      <c r="D673" t="s">
        <v>243</v>
      </c>
      <c r="E673" t="s">
        <v>1521</v>
      </c>
      <c r="F673" t="s">
        <v>1557</v>
      </c>
      <c r="G673" t="s">
        <v>240</v>
      </c>
      <c r="H673" t="s">
        <v>1522</v>
      </c>
      <c r="I673" t="s">
        <v>1558</v>
      </c>
      <c r="J673">
        <v>0</v>
      </c>
      <c r="K673">
        <v>0</v>
      </c>
      <c r="L673">
        <v>1</v>
      </c>
      <c r="M673">
        <v>0</v>
      </c>
      <c r="N673">
        <v>0</v>
      </c>
      <c r="O673">
        <v>0</v>
      </c>
    </row>
    <row r="674" spans="1:15" x14ac:dyDescent="0.4">
      <c r="A674">
        <v>42203</v>
      </c>
      <c r="B674">
        <v>855</v>
      </c>
      <c r="C674">
        <v>8550045</v>
      </c>
      <c r="D674" t="s">
        <v>243</v>
      </c>
      <c r="E674" t="s">
        <v>1521</v>
      </c>
      <c r="F674" t="s">
        <v>322</v>
      </c>
      <c r="G674" t="s">
        <v>240</v>
      </c>
      <c r="H674" t="s">
        <v>1522</v>
      </c>
      <c r="I674" t="s">
        <v>1559</v>
      </c>
      <c r="J674">
        <v>0</v>
      </c>
      <c r="K674">
        <v>0</v>
      </c>
      <c r="L674">
        <v>0</v>
      </c>
      <c r="M674">
        <v>0</v>
      </c>
      <c r="N674">
        <v>0</v>
      </c>
      <c r="O674">
        <v>0</v>
      </c>
    </row>
    <row r="675" spans="1:15" x14ac:dyDescent="0.4">
      <c r="A675">
        <v>42203</v>
      </c>
      <c r="B675">
        <v>855</v>
      </c>
      <c r="C675">
        <v>8550071</v>
      </c>
      <c r="D675" t="s">
        <v>243</v>
      </c>
      <c r="E675" t="s">
        <v>1521</v>
      </c>
      <c r="F675" t="s">
        <v>1560</v>
      </c>
      <c r="G675" t="s">
        <v>240</v>
      </c>
      <c r="H675" t="s">
        <v>1522</v>
      </c>
      <c r="I675" t="s">
        <v>1561</v>
      </c>
      <c r="J675">
        <v>0</v>
      </c>
      <c r="K675">
        <v>0</v>
      </c>
      <c r="L675">
        <v>0</v>
      </c>
      <c r="M675">
        <v>0</v>
      </c>
      <c r="N675">
        <v>0</v>
      </c>
      <c r="O675">
        <v>0</v>
      </c>
    </row>
    <row r="676" spans="1:15" x14ac:dyDescent="0.4">
      <c r="A676">
        <v>42203</v>
      </c>
      <c r="B676">
        <v>855</v>
      </c>
      <c r="C676">
        <v>8550872</v>
      </c>
      <c r="D676" t="s">
        <v>243</v>
      </c>
      <c r="E676" t="s">
        <v>1521</v>
      </c>
      <c r="F676" t="s">
        <v>1562</v>
      </c>
      <c r="G676" t="s">
        <v>240</v>
      </c>
      <c r="H676" t="s">
        <v>1522</v>
      </c>
      <c r="I676" t="s">
        <v>1563</v>
      </c>
      <c r="J676">
        <v>0</v>
      </c>
      <c r="K676">
        <v>0</v>
      </c>
      <c r="L676">
        <v>0</v>
      </c>
      <c r="M676">
        <v>0</v>
      </c>
      <c r="N676">
        <v>0</v>
      </c>
      <c r="O676">
        <v>0</v>
      </c>
    </row>
    <row r="677" spans="1:15" x14ac:dyDescent="0.4">
      <c r="A677">
        <v>42203</v>
      </c>
      <c r="B677">
        <v>855</v>
      </c>
      <c r="C677">
        <v>8550817</v>
      </c>
      <c r="D677" t="s">
        <v>243</v>
      </c>
      <c r="E677" t="s">
        <v>1521</v>
      </c>
      <c r="F677" t="s">
        <v>1564</v>
      </c>
      <c r="G677" t="s">
        <v>240</v>
      </c>
      <c r="H677" t="s">
        <v>1522</v>
      </c>
      <c r="I677" t="s">
        <v>1565</v>
      </c>
      <c r="J677">
        <v>0</v>
      </c>
      <c r="K677">
        <v>0</v>
      </c>
      <c r="L677">
        <v>1</v>
      </c>
      <c r="M677">
        <v>0</v>
      </c>
      <c r="N677">
        <v>0</v>
      </c>
      <c r="O677">
        <v>0</v>
      </c>
    </row>
    <row r="678" spans="1:15" x14ac:dyDescent="0.4">
      <c r="A678">
        <v>42203</v>
      </c>
      <c r="B678">
        <v>855</v>
      </c>
      <c r="C678">
        <v>8550056</v>
      </c>
      <c r="D678" t="s">
        <v>243</v>
      </c>
      <c r="E678" t="s">
        <v>1521</v>
      </c>
      <c r="F678" t="s">
        <v>1566</v>
      </c>
      <c r="G678" t="s">
        <v>240</v>
      </c>
      <c r="H678" t="s">
        <v>1522</v>
      </c>
      <c r="I678" t="s">
        <v>1567</v>
      </c>
      <c r="J678">
        <v>0</v>
      </c>
      <c r="K678">
        <v>0</v>
      </c>
      <c r="L678">
        <v>0</v>
      </c>
      <c r="M678">
        <v>0</v>
      </c>
      <c r="N678">
        <v>0</v>
      </c>
      <c r="O678">
        <v>0</v>
      </c>
    </row>
    <row r="679" spans="1:15" x14ac:dyDescent="0.4">
      <c r="A679">
        <v>42203</v>
      </c>
      <c r="B679">
        <v>855</v>
      </c>
      <c r="C679">
        <v>8550067</v>
      </c>
      <c r="D679" t="s">
        <v>243</v>
      </c>
      <c r="E679" t="s">
        <v>1521</v>
      </c>
      <c r="F679" t="s">
        <v>1568</v>
      </c>
      <c r="G679" t="s">
        <v>240</v>
      </c>
      <c r="H679" t="s">
        <v>1522</v>
      </c>
      <c r="I679" t="s">
        <v>1569</v>
      </c>
      <c r="J679">
        <v>0</v>
      </c>
      <c r="K679">
        <v>0</v>
      </c>
      <c r="L679">
        <v>1</v>
      </c>
      <c r="M679">
        <v>0</v>
      </c>
      <c r="N679">
        <v>0</v>
      </c>
      <c r="O679">
        <v>0</v>
      </c>
    </row>
    <row r="680" spans="1:15" x14ac:dyDescent="0.4">
      <c r="A680">
        <v>42203</v>
      </c>
      <c r="B680">
        <v>855</v>
      </c>
      <c r="C680">
        <v>8550059</v>
      </c>
      <c r="D680" t="s">
        <v>243</v>
      </c>
      <c r="E680" t="s">
        <v>1521</v>
      </c>
      <c r="F680" t="s">
        <v>1570</v>
      </c>
      <c r="G680" t="s">
        <v>240</v>
      </c>
      <c r="H680" t="s">
        <v>1522</v>
      </c>
      <c r="I680" t="s">
        <v>1571</v>
      </c>
      <c r="J680">
        <v>0</v>
      </c>
      <c r="K680">
        <v>0</v>
      </c>
      <c r="L680">
        <v>0</v>
      </c>
      <c r="M680">
        <v>0</v>
      </c>
      <c r="N680">
        <v>0</v>
      </c>
      <c r="O680">
        <v>0</v>
      </c>
    </row>
    <row r="681" spans="1:15" x14ac:dyDescent="0.4">
      <c r="A681">
        <v>42203</v>
      </c>
      <c r="B681">
        <v>855</v>
      </c>
      <c r="C681">
        <v>8550816</v>
      </c>
      <c r="D681" t="s">
        <v>243</v>
      </c>
      <c r="E681" t="s">
        <v>1521</v>
      </c>
      <c r="F681" t="s">
        <v>340</v>
      </c>
      <c r="G681" t="s">
        <v>240</v>
      </c>
      <c r="H681" t="s">
        <v>1522</v>
      </c>
      <c r="I681" t="s">
        <v>1572</v>
      </c>
      <c r="J681">
        <v>0</v>
      </c>
      <c r="K681">
        <v>0</v>
      </c>
      <c r="L681">
        <v>1</v>
      </c>
      <c r="M681">
        <v>0</v>
      </c>
      <c r="N681">
        <v>0</v>
      </c>
      <c r="O681">
        <v>0</v>
      </c>
    </row>
    <row r="682" spans="1:15" x14ac:dyDescent="0.4">
      <c r="A682">
        <v>42203</v>
      </c>
      <c r="B682">
        <v>855</v>
      </c>
      <c r="C682">
        <v>8550017</v>
      </c>
      <c r="D682" t="s">
        <v>243</v>
      </c>
      <c r="E682" t="s">
        <v>1521</v>
      </c>
      <c r="F682" t="s">
        <v>346</v>
      </c>
      <c r="G682" t="s">
        <v>240</v>
      </c>
      <c r="H682" t="s">
        <v>1522</v>
      </c>
      <c r="I682" t="s">
        <v>347</v>
      </c>
      <c r="J682">
        <v>0</v>
      </c>
      <c r="K682">
        <v>0</v>
      </c>
      <c r="L682">
        <v>0</v>
      </c>
      <c r="M682">
        <v>0</v>
      </c>
      <c r="N682">
        <v>0</v>
      </c>
      <c r="O682">
        <v>0</v>
      </c>
    </row>
    <row r="683" spans="1:15" x14ac:dyDescent="0.4">
      <c r="A683">
        <v>42203</v>
      </c>
      <c r="B683">
        <v>855</v>
      </c>
      <c r="C683">
        <v>8550878</v>
      </c>
      <c r="D683" t="s">
        <v>243</v>
      </c>
      <c r="E683" t="s">
        <v>1521</v>
      </c>
      <c r="F683" t="s">
        <v>1573</v>
      </c>
      <c r="G683" t="s">
        <v>240</v>
      </c>
      <c r="H683" t="s">
        <v>1522</v>
      </c>
      <c r="I683" t="s">
        <v>1574</v>
      </c>
      <c r="J683">
        <v>0</v>
      </c>
      <c r="K683">
        <v>0</v>
      </c>
      <c r="L683">
        <v>0</v>
      </c>
      <c r="M683">
        <v>0</v>
      </c>
      <c r="N683">
        <v>0</v>
      </c>
      <c r="O683">
        <v>0</v>
      </c>
    </row>
    <row r="684" spans="1:15" x14ac:dyDescent="0.4">
      <c r="A684">
        <v>42203</v>
      </c>
      <c r="B684">
        <v>855</v>
      </c>
      <c r="C684">
        <v>8550012</v>
      </c>
      <c r="D684" t="s">
        <v>243</v>
      </c>
      <c r="E684" t="s">
        <v>1521</v>
      </c>
      <c r="F684" t="s">
        <v>1575</v>
      </c>
      <c r="G684" t="s">
        <v>240</v>
      </c>
      <c r="H684" t="s">
        <v>1522</v>
      </c>
      <c r="I684" t="s">
        <v>1576</v>
      </c>
      <c r="J684">
        <v>0</v>
      </c>
      <c r="K684">
        <v>0</v>
      </c>
      <c r="L684">
        <v>0</v>
      </c>
      <c r="M684">
        <v>0</v>
      </c>
      <c r="N684">
        <v>0</v>
      </c>
      <c r="O684">
        <v>0</v>
      </c>
    </row>
    <row r="685" spans="1:15" x14ac:dyDescent="0.4">
      <c r="A685">
        <v>42203</v>
      </c>
      <c r="B685">
        <v>855</v>
      </c>
      <c r="C685">
        <v>8550011</v>
      </c>
      <c r="D685" t="s">
        <v>243</v>
      </c>
      <c r="E685" t="s">
        <v>1521</v>
      </c>
      <c r="F685" t="s">
        <v>1577</v>
      </c>
      <c r="G685" t="s">
        <v>240</v>
      </c>
      <c r="H685" t="s">
        <v>1522</v>
      </c>
      <c r="I685" t="s">
        <v>1578</v>
      </c>
      <c r="J685">
        <v>0</v>
      </c>
      <c r="K685">
        <v>0</v>
      </c>
      <c r="L685">
        <v>0</v>
      </c>
      <c r="M685">
        <v>0</v>
      </c>
      <c r="N685">
        <v>0</v>
      </c>
      <c r="O685">
        <v>0</v>
      </c>
    </row>
    <row r="686" spans="1:15" x14ac:dyDescent="0.4">
      <c r="A686">
        <v>42203</v>
      </c>
      <c r="B686">
        <v>855</v>
      </c>
      <c r="C686">
        <v>8550066</v>
      </c>
      <c r="D686" t="s">
        <v>243</v>
      </c>
      <c r="E686" t="s">
        <v>1521</v>
      </c>
      <c r="F686" t="s">
        <v>1579</v>
      </c>
      <c r="G686" t="s">
        <v>240</v>
      </c>
      <c r="H686" t="s">
        <v>1522</v>
      </c>
      <c r="I686" t="s">
        <v>1580</v>
      </c>
      <c r="J686">
        <v>0</v>
      </c>
      <c r="K686">
        <v>0</v>
      </c>
      <c r="L686">
        <v>0</v>
      </c>
      <c r="M686">
        <v>0</v>
      </c>
      <c r="N686">
        <v>0</v>
      </c>
      <c r="O686">
        <v>0</v>
      </c>
    </row>
    <row r="687" spans="1:15" x14ac:dyDescent="0.4">
      <c r="A687">
        <v>42203</v>
      </c>
      <c r="B687">
        <v>855</v>
      </c>
      <c r="C687">
        <v>8550064</v>
      </c>
      <c r="D687" t="s">
        <v>243</v>
      </c>
      <c r="E687" t="s">
        <v>1521</v>
      </c>
      <c r="F687" t="s">
        <v>1581</v>
      </c>
      <c r="G687" t="s">
        <v>240</v>
      </c>
      <c r="H687" t="s">
        <v>1522</v>
      </c>
      <c r="I687" t="s">
        <v>1582</v>
      </c>
      <c r="J687">
        <v>0</v>
      </c>
      <c r="K687">
        <v>0</v>
      </c>
      <c r="L687">
        <v>0</v>
      </c>
      <c r="M687">
        <v>0</v>
      </c>
      <c r="N687">
        <v>0</v>
      </c>
      <c r="O687">
        <v>0</v>
      </c>
    </row>
    <row r="688" spans="1:15" x14ac:dyDescent="0.4">
      <c r="A688">
        <v>42203</v>
      </c>
      <c r="B688">
        <v>855</v>
      </c>
      <c r="C688">
        <v>8550042</v>
      </c>
      <c r="D688" t="s">
        <v>243</v>
      </c>
      <c r="E688" t="s">
        <v>1521</v>
      </c>
      <c r="F688" t="s">
        <v>1583</v>
      </c>
      <c r="G688" t="s">
        <v>240</v>
      </c>
      <c r="H688" t="s">
        <v>1522</v>
      </c>
      <c r="I688" t="s">
        <v>1584</v>
      </c>
      <c r="J688">
        <v>0</v>
      </c>
      <c r="K688">
        <v>0</v>
      </c>
      <c r="L688">
        <v>0</v>
      </c>
      <c r="M688">
        <v>0</v>
      </c>
      <c r="N688">
        <v>0</v>
      </c>
      <c r="O688">
        <v>0</v>
      </c>
    </row>
    <row r="689" spans="1:15" x14ac:dyDescent="0.4">
      <c r="A689">
        <v>42203</v>
      </c>
      <c r="B689">
        <v>855</v>
      </c>
      <c r="C689">
        <v>8550881</v>
      </c>
      <c r="D689" t="s">
        <v>243</v>
      </c>
      <c r="E689" t="s">
        <v>1521</v>
      </c>
      <c r="F689" t="s">
        <v>1585</v>
      </c>
      <c r="G689" t="s">
        <v>240</v>
      </c>
      <c r="H689" t="s">
        <v>1522</v>
      </c>
      <c r="I689" t="s">
        <v>1586</v>
      </c>
      <c r="J689">
        <v>0</v>
      </c>
      <c r="K689">
        <v>0</v>
      </c>
      <c r="L689">
        <v>0</v>
      </c>
      <c r="M689">
        <v>0</v>
      </c>
      <c r="N689">
        <v>0</v>
      </c>
      <c r="O689">
        <v>0</v>
      </c>
    </row>
    <row r="690" spans="1:15" x14ac:dyDescent="0.4">
      <c r="A690">
        <v>42203</v>
      </c>
      <c r="B690">
        <v>855</v>
      </c>
      <c r="C690">
        <v>8550874</v>
      </c>
      <c r="D690" t="s">
        <v>243</v>
      </c>
      <c r="E690" t="s">
        <v>1521</v>
      </c>
      <c r="F690" t="s">
        <v>1587</v>
      </c>
      <c r="G690" t="s">
        <v>240</v>
      </c>
      <c r="H690" t="s">
        <v>1522</v>
      </c>
      <c r="I690" t="s">
        <v>1588</v>
      </c>
      <c r="J690">
        <v>0</v>
      </c>
      <c r="K690">
        <v>0</v>
      </c>
      <c r="L690">
        <v>0</v>
      </c>
      <c r="M690">
        <v>0</v>
      </c>
      <c r="N690">
        <v>0</v>
      </c>
      <c r="O690">
        <v>0</v>
      </c>
    </row>
    <row r="691" spans="1:15" x14ac:dyDescent="0.4">
      <c r="A691">
        <v>42203</v>
      </c>
      <c r="B691">
        <v>855</v>
      </c>
      <c r="C691">
        <v>8550076</v>
      </c>
      <c r="D691" t="s">
        <v>243</v>
      </c>
      <c r="E691" t="s">
        <v>1521</v>
      </c>
      <c r="F691" t="s">
        <v>1589</v>
      </c>
      <c r="G691" t="s">
        <v>240</v>
      </c>
      <c r="H691" t="s">
        <v>1522</v>
      </c>
      <c r="I691" t="s">
        <v>1590</v>
      </c>
      <c r="J691">
        <v>0</v>
      </c>
      <c r="K691">
        <v>0</v>
      </c>
      <c r="L691">
        <v>0</v>
      </c>
      <c r="M691">
        <v>0</v>
      </c>
      <c r="N691">
        <v>0</v>
      </c>
      <c r="O691">
        <v>0</v>
      </c>
    </row>
    <row r="692" spans="1:15" x14ac:dyDescent="0.4">
      <c r="A692">
        <v>42203</v>
      </c>
      <c r="B692">
        <v>855</v>
      </c>
      <c r="C692">
        <v>8550808</v>
      </c>
      <c r="D692" t="s">
        <v>243</v>
      </c>
      <c r="E692" t="s">
        <v>1521</v>
      </c>
      <c r="F692" t="s">
        <v>1591</v>
      </c>
      <c r="G692" t="s">
        <v>240</v>
      </c>
      <c r="H692" t="s">
        <v>1522</v>
      </c>
      <c r="I692" t="s">
        <v>1592</v>
      </c>
      <c r="J692">
        <v>0</v>
      </c>
      <c r="K692">
        <v>0</v>
      </c>
      <c r="L692">
        <v>0</v>
      </c>
      <c r="M692">
        <v>0</v>
      </c>
      <c r="N692">
        <v>0</v>
      </c>
      <c r="O692">
        <v>0</v>
      </c>
    </row>
    <row r="693" spans="1:15" x14ac:dyDescent="0.4">
      <c r="A693">
        <v>42203</v>
      </c>
      <c r="B693">
        <v>855</v>
      </c>
      <c r="C693">
        <v>8550004</v>
      </c>
      <c r="D693" t="s">
        <v>243</v>
      </c>
      <c r="E693" t="s">
        <v>1521</v>
      </c>
      <c r="F693" t="s">
        <v>1593</v>
      </c>
      <c r="G693" t="s">
        <v>240</v>
      </c>
      <c r="H693" t="s">
        <v>1522</v>
      </c>
      <c r="I693" t="s">
        <v>1594</v>
      </c>
      <c r="J693">
        <v>0</v>
      </c>
      <c r="K693">
        <v>0</v>
      </c>
      <c r="L693">
        <v>0</v>
      </c>
      <c r="M693">
        <v>0</v>
      </c>
      <c r="N693">
        <v>0</v>
      </c>
      <c r="O693">
        <v>0</v>
      </c>
    </row>
    <row r="694" spans="1:15" x14ac:dyDescent="0.4">
      <c r="A694">
        <v>42203</v>
      </c>
      <c r="B694">
        <v>855</v>
      </c>
      <c r="C694">
        <v>8550873</v>
      </c>
      <c r="D694" t="s">
        <v>243</v>
      </c>
      <c r="E694" t="s">
        <v>1521</v>
      </c>
      <c r="F694" t="s">
        <v>1595</v>
      </c>
      <c r="G694" t="s">
        <v>240</v>
      </c>
      <c r="H694" t="s">
        <v>1522</v>
      </c>
      <c r="I694" t="s">
        <v>1596</v>
      </c>
      <c r="J694">
        <v>0</v>
      </c>
      <c r="K694">
        <v>0</v>
      </c>
      <c r="L694">
        <v>0</v>
      </c>
      <c r="M694">
        <v>0</v>
      </c>
      <c r="N694">
        <v>0</v>
      </c>
      <c r="O694">
        <v>0</v>
      </c>
    </row>
    <row r="695" spans="1:15" x14ac:dyDescent="0.4">
      <c r="A695">
        <v>42203</v>
      </c>
      <c r="B695">
        <v>855</v>
      </c>
      <c r="C695">
        <v>8550886</v>
      </c>
      <c r="D695" t="s">
        <v>243</v>
      </c>
      <c r="E695" t="s">
        <v>1521</v>
      </c>
      <c r="F695" t="s">
        <v>1597</v>
      </c>
      <c r="G695" t="s">
        <v>240</v>
      </c>
      <c r="H695" t="s">
        <v>1522</v>
      </c>
      <c r="I695" t="s">
        <v>1598</v>
      </c>
      <c r="J695">
        <v>0</v>
      </c>
      <c r="K695">
        <v>0</v>
      </c>
      <c r="L695">
        <v>0</v>
      </c>
      <c r="M695">
        <v>0</v>
      </c>
      <c r="N695">
        <v>0</v>
      </c>
      <c r="O695">
        <v>0</v>
      </c>
    </row>
    <row r="696" spans="1:15" x14ac:dyDescent="0.4">
      <c r="A696">
        <v>42203</v>
      </c>
      <c r="B696">
        <v>855</v>
      </c>
      <c r="C696">
        <v>8550078</v>
      </c>
      <c r="D696" t="s">
        <v>243</v>
      </c>
      <c r="E696" t="s">
        <v>1521</v>
      </c>
      <c r="F696" t="s">
        <v>1599</v>
      </c>
      <c r="G696" t="s">
        <v>240</v>
      </c>
      <c r="H696" t="s">
        <v>1522</v>
      </c>
      <c r="I696" t="s">
        <v>1600</v>
      </c>
      <c r="J696">
        <v>0</v>
      </c>
      <c r="K696">
        <v>0</v>
      </c>
      <c r="L696">
        <v>0</v>
      </c>
      <c r="M696">
        <v>0</v>
      </c>
      <c r="N696">
        <v>0</v>
      </c>
      <c r="O696">
        <v>0</v>
      </c>
    </row>
    <row r="697" spans="1:15" x14ac:dyDescent="0.4">
      <c r="A697">
        <v>42203</v>
      </c>
      <c r="B697">
        <v>855</v>
      </c>
      <c r="C697">
        <v>8550058</v>
      </c>
      <c r="D697" t="s">
        <v>243</v>
      </c>
      <c r="E697" t="s">
        <v>1521</v>
      </c>
      <c r="F697" t="s">
        <v>1601</v>
      </c>
      <c r="G697" t="s">
        <v>240</v>
      </c>
      <c r="H697" t="s">
        <v>1522</v>
      </c>
      <c r="I697" t="s">
        <v>1602</v>
      </c>
      <c r="J697">
        <v>0</v>
      </c>
      <c r="K697">
        <v>0</v>
      </c>
      <c r="L697">
        <v>0</v>
      </c>
      <c r="M697">
        <v>0</v>
      </c>
      <c r="N697">
        <v>0</v>
      </c>
      <c r="O697">
        <v>0</v>
      </c>
    </row>
    <row r="698" spans="1:15" x14ac:dyDescent="0.4">
      <c r="A698">
        <v>42203</v>
      </c>
      <c r="B698">
        <v>855</v>
      </c>
      <c r="C698">
        <v>8550032</v>
      </c>
      <c r="D698" t="s">
        <v>243</v>
      </c>
      <c r="E698" t="s">
        <v>1521</v>
      </c>
      <c r="F698" t="s">
        <v>1603</v>
      </c>
      <c r="G698" t="s">
        <v>240</v>
      </c>
      <c r="H698" t="s">
        <v>1522</v>
      </c>
      <c r="I698" t="s">
        <v>1604</v>
      </c>
      <c r="J698">
        <v>0</v>
      </c>
      <c r="K698">
        <v>0</v>
      </c>
      <c r="L698">
        <v>0</v>
      </c>
      <c r="M698">
        <v>0</v>
      </c>
      <c r="N698">
        <v>0</v>
      </c>
      <c r="O698">
        <v>0</v>
      </c>
    </row>
    <row r="699" spans="1:15" x14ac:dyDescent="0.4">
      <c r="A699">
        <v>42203</v>
      </c>
      <c r="B699">
        <v>855</v>
      </c>
      <c r="C699">
        <v>8550841</v>
      </c>
      <c r="D699" t="s">
        <v>243</v>
      </c>
      <c r="E699" t="s">
        <v>1521</v>
      </c>
      <c r="F699" t="s">
        <v>1605</v>
      </c>
      <c r="G699" t="s">
        <v>240</v>
      </c>
      <c r="H699" t="s">
        <v>1522</v>
      </c>
      <c r="I699" t="s">
        <v>1606</v>
      </c>
      <c r="J699">
        <v>0</v>
      </c>
      <c r="K699">
        <v>0</v>
      </c>
      <c r="L699">
        <v>0</v>
      </c>
      <c r="M699">
        <v>0</v>
      </c>
      <c r="N699">
        <v>0</v>
      </c>
      <c r="O699">
        <v>0</v>
      </c>
    </row>
    <row r="700" spans="1:15" x14ac:dyDescent="0.4">
      <c r="A700">
        <v>42203</v>
      </c>
      <c r="B700">
        <v>855</v>
      </c>
      <c r="C700">
        <v>8550026</v>
      </c>
      <c r="D700" t="s">
        <v>243</v>
      </c>
      <c r="E700" t="s">
        <v>1521</v>
      </c>
      <c r="F700" t="s">
        <v>1607</v>
      </c>
      <c r="G700" t="s">
        <v>240</v>
      </c>
      <c r="H700" t="s">
        <v>1522</v>
      </c>
      <c r="I700" t="s">
        <v>1608</v>
      </c>
      <c r="J700">
        <v>0</v>
      </c>
      <c r="K700">
        <v>0</v>
      </c>
      <c r="L700">
        <v>0</v>
      </c>
      <c r="M700">
        <v>0</v>
      </c>
      <c r="N700">
        <v>0</v>
      </c>
      <c r="O700">
        <v>0</v>
      </c>
    </row>
    <row r="701" spans="1:15" x14ac:dyDescent="0.4">
      <c r="A701">
        <v>42203</v>
      </c>
      <c r="B701">
        <v>855</v>
      </c>
      <c r="C701">
        <v>8550836</v>
      </c>
      <c r="D701" t="s">
        <v>243</v>
      </c>
      <c r="E701" t="s">
        <v>1521</v>
      </c>
      <c r="F701" t="s">
        <v>1609</v>
      </c>
      <c r="G701" t="s">
        <v>240</v>
      </c>
      <c r="H701" t="s">
        <v>1522</v>
      </c>
      <c r="I701" t="s">
        <v>1610</v>
      </c>
      <c r="J701">
        <v>0</v>
      </c>
      <c r="K701">
        <v>0</v>
      </c>
      <c r="L701">
        <v>0</v>
      </c>
      <c r="M701">
        <v>0</v>
      </c>
      <c r="N701">
        <v>0</v>
      </c>
      <c r="O701">
        <v>0</v>
      </c>
    </row>
    <row r="702" spans="1:15" x14ac:dyDescent="0.4">
      <c r="A702">
        <v>42203</v>
      </c>
      <c r="B702">
        <v>855</v>
      </c>
      <c r="C702">
        <v>8550856</v>
      </c>
      <c r="D702" t="s">
        <v>243</v>
      </c>
      <c r="E702" t="s">
        <v>1521</v>
      </c>
      <c r="F702" t="s">
        <v>1611</v>
      </c>
      <c r="G702" t="s">
        <v>240</v>
      </c>
      <c r="H702" t="s">
        <v>1522</v>
      </c>
      <c r="I702" t="s">
        <v>1612</v>
      </c>
      <c r="J702">
        <v>0</v>
      </c>
      <c r="K702">
        <v>0</v>
      </c>
      <c r="L702">
        <v>0</v>
      </c>
      <c r="M702">
        <v>0</v>
      </c>
      <c r="N702">
        <v>0</v>
      </c>
      <c r="O702">
        <v>0</v>
      </c>
    </row>
    <row r="703" spans="1:15" x14ac:dyDescent="0.4">
      <c r="A703">
        <v>42203</v>
      </c>
      <c r="B703">
        <v>855</v>
      </c>
      <c r="C703">
        <v>8550832</v>
      </c>
      <c r="D703" t="s">
        <v>243</v>
      </c>
      <c r="E703" t="s">
        <v>1521</v>
      </c>
      <c r="F703" t="s">
        <v>1613</v>
      </c>
      <c r="G703" t="s">
        <v>240</v>
      </c>
      <c r="H703" t="s">
        <v>1522</v>
      </c>
      <c r="I703" t="s">
        <v>1614</v>
      </c>
      <c r="J703">
        <v>0</v>
      </c>
      <c r="K703">
        <v>0</v>
      </c>
      <c r="L703">
        <v>0</v>
      </c>
      <c r="M703">
        <v>0</v>
      </c>
      <c r="N703">
        <v>0</v>
      </c>
      <c r="O703">
        <v>0</v>
      </c>
    </row>
    <row r="704" spans="1:15" x14ac:dyDescent="0.4">
      <c r="A704">
        <v>42203</v>
      </c>
      <c r="B704">
        <v>855</v>
      </c>
      <c r="C704">
        <v>8550842</v>
      </c>
      <c r="D704" t="s">
        <v>243</v>
      </c>
      <c r="E704" t="s">
        <v>1521</v>
      </c>
      <c r="F704" t="s">
        <v>536</v>
      </c>
      <c r="G704" t="s">
        <v>240</v>
      </c>
      <c r="H704" t="s">
        <v>1522</v>
      </c>
      <c r="I704" t="s">
        <v>537</v>
      </c>
      <c r="J704">
        <v>0</v>
      </c>
      <c r="K704">
        <v>0</v>
      </c>
      <c r="L704">
        <v>0</v>
      </c>
      <c r="M704">
        <v>0</v>
      </c>
      <c r="N704">
        <v>0</v>
      </c>
      <c r="O704">
        <v>0</v>
      </c>
    </row>
    <row r="705" spans="1:15" x14ac:dyDescent="0.4">
      <c r="A705">
        <v>42203</v>
      </c>
      <c r="B705">
        <v>855</v>
      </c>
      <c r="C705">
        <v>8550833</v>
      </c>
      <c r="D705" t="s">
        <v>243</v>
      </c>
      <c r="E705" t="s">
        <v>1521</v>
      </c>
      <c r="F705" t="s">
        <v>1615</v>
      </c>
      <c r="G705" t="s">
        <v>240</v>
      </c>
      <c r="H705" t="s">
        <v>1522</v>
      </c>
      <c r="I705" t="s">
        <v>1616</v>
      </c>
      <c r="J705">
        <v>0</v>
      </c>
      <c r="K705">
        <v>0</v>
      </c>
      <c r="L705">
        <v>0</v>
      </c>
      <c r="M705">
        <v>0</v>
      </c>
      <c r="N705">
        <v>0</v>
      </c>
      <c r="O705">
        <v>0</v>
      </c>
    </row>
    <row r="706" spans="1:15" x14ac:dyDescent="0.4">
      <c r="A706">
        <v>42203</v>
      </c>
      <c r="B706">
        <v>855</v>
      </c>
      <c r="C706">
        <v>8550035</v>
      </c>
      <c r="D706" t="s">
        <v>243</v>
      </c>
      <c r="E706" t="s">
        <v>1521</v>
      </c>
      <c r="F706" t="s">
        <v>1617</v>
      </c>
      <c r="G706" t="s">
        <v>240</v>
      </c>
      <c r="H706" t="s">
        <v>1522</v>
      </c>
      <c r="I706" t="s">
        <v>1618</v>
      </c>
      <c r="J706">
        <v>0</v>
      </c>
      <c r="K706">
        <v>0</v>
      </c>
      <c r="L706">
        <v>0</v>
      </c>
      <c r="M706">
        <v>0</v>
      </c>
      <c r="N706">
        <v>0</v>
      </c>
      <c r="O706">
        <v>0</v>
      </c>
    </row>
    <row r="707" spans="1:15" x14ac:dyDescent="0.4">
      <c r="A707">
        <v>42203</v>
      </c>
      <c r="B707">
        <v>855</v>
      </c>
      <c r="C707">
        <v>8550809</v>
      </c>
      <c r="D707" t="s">
        <v>243</v>
      </c>
      <c r="E707" t="s">
        <v>1521</v>
      </c>
      <c r="F707" t="s">
        <v>546</v>
      </c>
      <c r="G707" t="s">
        <v>240</v>
      </c>
      <c r="H707" t="s">
        <v>1522</v>
      </c>
      <c r="I707" t="s">
        <v>547</v>
      </c>
      <c r="J707">
        <v>0</v>
      </c>
      <c r="K707">
        <v>0</v>
      </c>
      <c r="L707">
        <v>0</v>
      </c>
      <c r="M707">
        <v>0</v>
      </c>
      <c r="N707">
        <v>0</v>
      </c>
      <c r="O707">
        <v>0</v>
      </c>
    </row>
    <row r="708" spans="1:15" x14ac:dyDescent="0.4">
      <c r="A708">
        <v>42203</v>
      </c>
      <c r="B708">
        <v>855</v>
      </c>
      <c r="C708">
        <v>8550051</v>
      </c>
      <c r="D708" t="s">
        <v>243</v>
      </c>
      <c r="E708" t="s">
        <v>1521</v>
      </c>
      <c r="F708" t="s">
        <v>1619</v>
      </c>
      <c r="G708" t="s">
        <v>240</v>
      </c>
      <c r="H708" t="s">
        <v>1522</v>
      </c>
      <c r="I708" t="s">
        <v>1620</v>
      </c>
      <c r="J708">
        <v>0</v>
      </c>
      <c r="K708">
        <v>0</v>
      </c>
      <c r="L708">
        <v>0</v>
      </c>
      <c r="M708">
        <v>0</v>
      </c>
      <c r="N708">
        <v>0</v>
      </c>
      <c r="O708">
        <v>0</v>
      </c>
    </row>
    <row r="709" spans="1:15" x14ac:dyDescent="0.4">
      <c r="A709">
        <v>42203</v>
      </c>
      <c r="B709">
        <v>855</v>
      </c>
      <c r="C709">
        <v>8550006</v>
      </c>
      <c r="D709" t="s">
        <v>243</v>
      </c>
      <c r="E709" t="s">
        <v>1521</v>
      </c>
      <c r="F709" t="s">
        <v>1621</v>
      </c>
      <c r="G709" t="s">
        <v>240</v>
      </c>
      <c r="H709" t="s">
        <v>1522</v>
      </c>
      <c r="I709" t="s">
        <v>1622</v>
      </c>
      <c r="J709">
        <v>0</v>
      </c>
      <c r="K709">
        <v>0</v>
      </c>
      <c r="L709">
        <v>0</v>
      </c>
      <c r="M709">
        <v>0</v>
      </c>
      <c r="N709">
        <v>0</v>
      </c>
      <c r="O709">
        <v>0</v>
      </c>
    </row>
    <row r="710" spans="1:15" x14ac:dyDescent="0.4">
      <c r="A710">
        <v>42203</v>
      </c>
      <c r="B710">
        <v>855</v>
      </c>
      <c r="C710">
        <v>8550055</v>
      </c>
      <c r="D710" t="s">
        <v>243</v>
      </c>
      <c r="E710" t="s">
        <v>1521</v>
      </c>
      <c r="F710" t="s">
        <v>1623</v>
      </c>
      <c r="G710" t="s">
        <v>240</v>
      </c>
      <c r="H710" t="s">
        <v>1522</v>
      </c>
      <c r="I710" t="s">
        <v>1624</v>
      </c>
      <c r="J710">
        <v>0</v>
      </c>
      <c r="K710">
        <v>0</v>
      </c>
      <c r="L710">
        <v>0</v>
      </c>
      <c r="M710">
        <v>0</v>
      </c>
      <c r="N710">
        <v>0</v>
      </c>
      <c r="O710">
        <v>0</v>
      </c>
    </row>
    <row r="711" spans="1:15" x14ac:dyDescent="0.4">
      <c r="A711">
        <v>42203</v>
      </c>
      <c r="B711">
        <v>855</v>
      </c>
      <c r="C711">
        <v>8550052</v>
      </c>
      <c r="D711" t="s">
        <v>243</v>
      </c>
      <c r="E711" t="s">
        <v>1521</v>
      </c>
      <c r="F711" t="s">
        <v>1625</v>
      </c>
      <c r="G711" t="s">
        <v>240</v>
      </c>
      <c r="H711" t="s">
        <v>1522</v>
      </c>
      <c r="I711" t="s">
        <v>1626</v>
      </c>
      <c r="J711">
        <v>0</v>
      </c>
      <c r="K711">
        <v>0</v>
      </c>
      <c r="L711">
        <v>0</v>
      </c>
      <c r="M711">
        <v>0</v>
      </c>
      <c r="N711">
        <v>0</v>
      </c>
      <c r="O711">
        <v>0</v>
      </c>
    </row>
    <row r="712" spans="1:15" x14ac:dyDescent="0.4">
      <c r="A712">
        <v>42203</v>
      </c>
      <c r="B712">
        <v>855</v>
      </c>
      <c r="C712">
        <v>8550075</v>
      </c>
      <c r="D712" t="s">
        <v>243</v>
      </c>
      <c r="E712" t="s">
        <v>1521</v>
      </c>
      <c r="F712" t="s">
        <v>1627</v>
      </c>
      <c r="G712" t="s">
        <v>240</v>
      </c>
      <c r="H712" t="s">
        <v>1522</v>
      </c>
      <c r="I712" t="s">
        <v>1628</v>
      </c>
      <c r="J712">
        <v>0</v>
      </c>
      <c r="K712">
        <v>0</v>
      </c>
      <c r="L712">
        <v>0</v>
      </c>
      <c r="M712">
        <v>0</v>
      </c>
      <c r="N712">
        <v>0</v>
      </c>
      <c r="O712">
        <v>0</v>
      </c>
    </row>
    <row r="713" spans="1:15" x14ac:dyDescent="0.4">
      <c r="A713">
        <v>42203</v>
      </c>
      <c r="B713">
        <v>855</v>
      </c>
      <c r="C713">
        <v>8550861</v>
      </c>
      <c r="D713" t="s">
        <v>243</v>
      </c>
      <c r="E713" t="s">
        <v>1521</v>
      </c>
      <c r="F713" t="s">
        <v>1629</v>
      </c>
      <c r="G713" t="s">
        <v>240</v>
      </c>
      <c r="H713" t="s">
        <v>1522</v>
      </c>
      <c r="I713" t="s">
        <v>1630</v>
      </c>
      <c r="J713">
        <v>0</v>
      </c>
      <c r="K713">
        <v>0</v>
      </c>
      <c r="L713">
        <v>0</v>
      </c>
      <c r="M713">
        <v>0</v>
      </c>
      <c r="N713">
        <v>0</v>
      </c>
      <c r="O713">
        <v>0</v>
      </c>
    </row>
    <row r="714" spans="1:15" x14ac:dyDescent="0.4">
      <c r="A714">
        <v>42203</v>
      </c>
      <c r="B714">
        <v>855</v>
      </c>
      <c r="C714">
        <v>8550014</v>
      </c>
      <c r="D714" t="s">
        <v>243</v>
      </c>
      <c r="E714" t="s">
        <v>1521</v>
      </c>
      <c r="F714" t="s">
        <v>1631</v>
      </c>
      <c r="G714" t="s">
        <v>240</v>
      </c>
      <c r="H714" t="s">
        <v>1522</v>
      </c>
      <c r="I714" t="s">
        <v>1632</v>
      </c>
      <c r="J714">
        <v>0</v>
      </c>
      <c r="K714">
        <v>0</v>
      </c>
      <c r="L714">
        <v>0</v>
      </c>
      <c r="M714">
        <v>0</v>
      </c>
      <c r="N714">
        <v>0</v>
      </c>
      <c r="O714">
        <v>0</v>
      </c>
    </row>
    <row r="715" spans="1:15" x14ac:dyDescent="0.4">
      <c r="A715">
        <v>42203</v>
      </c>
      <c r="B715">
        <v>855</v>
      </c>
      <c r="C715">
        <v>8550053</v>
      </c>
      <c r="D715" t="s">
        <v>243</v>
      </c>
      <c r="E715" t="s">
        <v>1521</v>
      </c>
      <c r="F715" t="s">
        <v>1633</v>
      </c>
      <c r="G715" t="s">
        <v>240</v>
      </c>
      <c r="H715" t="s">
        <v>1522</v>
      </c>
      <c r="I715" t="s">
        <v>1634</v>
      </c>
      <c r="J715">
        <v>0</v>
      </c>
      <c r="K715">
        <v>0</v>
      </c>
      <c r="L715">
        <v>0</v>
      </c>
      <c r="M715">
        <v>0</v>
      </c>
      <c r="N715">
        <v>0</v>
      </c>
      <c r="O715">
        <v>0</v>
      </c>
    </row>
    <row r="716" spans="1:15" x14ac:dyDescent="0.4">
      <c r="A716">
        <v>42203</v>
      </c>
      <c r="B716">
        <v>855</v>
      </c>
      <c r="C716">
        <v>8550036</v>
      </c>
      <c r="D716" t="s">
        <v>243</v>
      </c>
      <c r="E716" t="s">
        <v>1521</v>
      </c>
      <c r="F716" t="s">
        <v>1635</v>
      </c>
      <c r="G716" t="s">
        <v>240</v>
      </c>
      <c r="H716" t="s">
        <v>1522</v>
      </c>
      <c r="I716" t="s">
        <v>1636</v>
      </c>
      <c r="J716">
        <v>0</v>
      </c>
      <c r="K716">
        <v>0</v>
      </c>
      <c r="L716">
        <v>1</v>
      </c>
      <c r="M716">
        <v>0</v>
      </c>
      <c r="N716">
        <v>0</v>
      </c>
      <c r="O716">
        <v>0</v>
      </c>
    </row>
    <row r="717" spans="1:15" x14ac:dyDescent="0.4">
      <c r="A717">
        <v>42203</v>
      </c>
      <c r="B717">
        <v>855</v>
      </c>
      <c r="C717">
        <v>8550885</v>
      </c>
      <c r="D717" t="s">
        <v>243</v>
      </c>
      <c r="E717" t="s">
        <v>1521</v>
      </c>
      <c r="F717" t="s">
        <v>1637</v>
      </c>
      <c r="G717" t="s">
        <v>240</v>
      </c>
      <c r="H717" t="s">
        <v>1522</v>
      </c>
      <c r="I717" t="s">
        <v>1638</v>
      </c>
      <c r="J717">
        <v>0</v>
      </c>
      <c r="K717">
        <v>0</v>
      </c>
      <c r="L717">
        <v>0</v>
      </c>
      <c r="M717">
        <v>0</v>
      </c>
      <c r="N717">
        <v>0</v>
      </c>
      <c r="O717">
        <v>0</v>
      </c>
    </row>
    <row r="718" spans="1:15" x14ac:dyDescent="0.4">
      <c r="A718">
        <v>42203</v>
      </c>
      <c r="B718">
        <v>855</v>
      </c>
      <c r="C718">
        <v>8550807</v>
      </c>
      <c r="D718" t="s">
        <v>243</v>
      </c>
      <c r="E718" t="s">
        <v>1521</v>
      </c>
      <c r="F718" t="s">
        <v>1639</v>
      </c>
      <c r="G718" t="s">
        <v>240</v>
      </c>
      <c r="H718" t="s">
        <v>1522</v>
      </c>
      <c r="I718" t="s">
        <v>1640</v>
      </c>
      <c r="J718">
        <v>0</v>
      </c>
      <c r="K718">
        <v>0</v>
      </c>
      <c r="L718">
        <v>0</v>
      </c>
      <c r="M718">
        <v>0</v>
      </c>
      <c r="N718">
        <v>0</v>
      </c>
      <c r="O718">
        <v>0</v>
      </c>
    </row>
    <row r="719" spans="1:15" x14ac:dyDescent="0.4">
      <c r="A719">
        <v>42203</v>
      </c>
      <c r="B719">
        <v>855</v>
      </c>
      <c r="C719">
        <v>8550811</v>
      </c>
      <c r="D719" t="s">
        <v>243</v>
      </c>
      <c r="E719" t="s">
        <v>1521</v>
      </c>
      <c r="F719" t="s">
        <v>1641</v>
      </c>
      <c r="G719" t="s">
        <v>240</v>
      </c>
      <c r="H719" t="s">
        <v>1522</v>
      </c>
      <c r="I719" t="s">
        <v>1642</v>
      </c>
      <c r="J719">
        <v>0</v>
      </c>
      <c r="K719">
        <v>0</v>
      </c>
      <c r="L719">
        <v>1</v>
      </c>
      <c r="M719">
        <v>0</v>
      </c>
      <c r="N719">
        <v>0</v>
      </c>
      <c r="O719">
        <v>0</v>
      </c>
    </row>
    <row r="720" spans="1:15" x14ac:dyDescent="0.4">
      <c r="A720">
        <v>42203</v>
      </c>
      <c r="B720">
        <v>855</v>
      </c>
      <c r="C720">
        <v>8550074</v>
      </c>
      <c r="D720" t="s">
        <v>243</v>
      </c>
      <c r="E720" t="s">
        <v>1521</v>
      </c>
      <c r="F720" t="s">
        <v>1643</v>
      </c>
      <c r="G720" t="s">
        <v>240</v>
      </c>
      <c r="H720" t="s">
        <v>1522</v>
      </c>
      <c r="I720" t="s">
        <v>1644</v>
      </c>
      <c r="J720">
        <v>0</v>
      </c>
      <c r="K720">
        <v>0</v>
      </c>
      <c r="L720">
        <v>0</v>
      </c>
      <c r="M720">
        <v>0</v>
      </c>
      <c r="N720">
        <v>0</v>
      </c>
      <c r="O720">
        <v>0</v>
      </c>
    </row>
    <row r="721" spans="1:15" x14ac:dyDescent="0.4">
      <c r="A721">
        <v>42203</v>
      </c>
      <c r="B721">
        <v>855</v>
      </c>
      <c r="C721">
        <v>8550057</v>
      </c>
      <c r="D721" t="s">
        <v>243</v>
      </c>
      <c r="E721" t="s">
        <v>1521</v>
      </c>
      <c r="F721" t="s">
        <v>1645</v>
      </c>
      <c r="G721" t="s">
        <v>240</v>
      </c>
      <c r="H721" t="s">
        <v>1522</v>
      </c>
      <c r="I721" t="s">
        <v>1646</v>
      </c>
      <c r="J721">
        <v>0</v>
      </c>
      <c r="K721">
        <v>0</v>
      </c>
      <c r="L721">
        <v>0</v>
      </c>
      <c r="M721">
        <v>0</v>
      </c>
      <c r="N721">
        <v>0</v>
      </c>
      <c r="O721">
        <v>0</v>
      </c>
    </row>
    <row r="722" spans="1:15" x14ac:dyDescent="0.4">
      <c r="A722">
        <v>42203</v>
      </c>
      <c r="B722">
        <v>855</v>
      </c>
      <c r="C722">
        <v>8550043</v>
      </c>
      <c r="D722" t="s">
        <v>243</v>
      </c>
      <c r="E722" t="s">
        <v>1521</v>
      </c>
      <c r="F722" t="s">
        <v>1647</v>
      </c>
      <c r="G722" t="s">
        <v>240</v>
      </c>
      <c r="H722" t="s">
        <v>1522</v>
      </c>
      <c r="I722" t="s">
        <v>1247</v>
      </c>
      <c r="J722">
        <v>0</v>
      </c>
      <c r="K722">
        <v>0</v>
      </c>
      <c r="L722">
        <v>0</v>
      </c>
      <c r="M722">
        <v>0</v>
      </c>
      <c r="N722">
        <v>0</v>
      </c>
      <c r="O722">
        <v>0</v>
      </c>
    </row>
    <row r="723" spans="1:15" x14ac:dyDescent="0.4">
      <c r="A723">
        <v>42203</v>
      </c>
      <c r="B723">
        <v>855</v>
      </c>
      <c r="C723">
        <v>8550033</v>
      </c>
      <c r="D723" t="s">
        <v>243</v>
      </c>
      <c r="E723" t="s">
        <v>1521</v>
      </c>
      <c r="F723" t="s">
        <v>1648</v>
      </c>
      <c r="G723" t="s">
        <v>240</v>
      </c>
      <c r="H723" t="s">
        <v>1522</v>
      </c>
      <c r="I723" t="s">
        <v>1649</v>
      </c>
      <c r="J723">
        <v>0</v>
      </c>
      <c r="K723">
        <v>0</v>
      </c>
      <c r="L723">
        <v>0</v>
      </c>
      <c r="M723">
        <v>0</v>
      </c>
      <c r="N723">
        <v>0</v>
      </c>
      <c r="O723">
        <v>0</v>
      </c>
    </row>
    <row r="724" spans="1:15" x14ac:dyDescent="0.4">
      <c r="A724">
        <v>42203</v>
      </c>
      <c r="B724">
        <v>855</v>
      </c>
      <c r="C724">
        <v>8550803</v>
      </c>
      <c r="D724" t="s">
        <v>243</v>
      </c>
      <c r="E724" t="s">
        <v>1521</v>
      </c>
      <c r="F724" t="s">
        <v>1650</v>
      </c>
      <c r="G724" t="s">
        <v>240</v>
      </c>
      <c r="H724" t="s">
        <v>1522</v>
      </c>
      <c r="I724" t="s">
        <v>1651</v>
      </c>
      <c r="J724">
        <v>0</v>
      </c>
      <c r="K724">
        <v>0</v>
      </c>
      <c r="L724">
        <v>1</v>
      </c>
      <c r="M724">
        <v>0</v>
      </c>
      <c r="N724">
        <v>0</v>
      </c>
      <c r="O724">
        <v>0</v>
      </c>
    </row>
    <row r="725" spans="1:15" x14ac:dyDescent="0.4">
      <c r="A725">
        <v>42203</v>
      </c>
      <c r="B725">
        <v>855</v>
      </c>
      <c r="C725">
        <v>8550862</v>
      </c>
      <c r="D725" t="s">
        <v>243</v>
      </c>
      <c r="E725" t="s">
        <v>1521</v>
      </c>
      <c r="F725" t="s">
        <v>1652</v>
      </c>
      <c r="G725" t="s">
        <v>240</v>
      </c>
      <c r="H725" t="s">
        <v>1522</v>
      </c>
      <c r="I725" t="s">
        <v>1653</v>
      </c>
      <c r="J725">
        <v>0</v>
      </c>
      <c r="K725">
        <v>0</v>
      </c>
      <c r="L725">
        <v>1</v>
      </c>
      <c r="M725">
        <v>0</v>
      </c>
      <c r="N725">
        <v>0</v>
      </c>
      <c r="O725">
        <v>0</v>
      </c>
    </row>
    <row r="726" spans="1:15" x14ac:dyDescent="0.4">
      <c r="A726">
        <v>42203</v>
      </c>
      <c r="B726">
        <v>855</v>
      </c>
      <c r="C726">
        <v>8550843</v>
      </c>
      <c r="D726" t="s">
        <v>243</v>
      </c>
      <c r="E726" t="s">
        <v>1521</v>
      </c>
      <c r="F726" t="s">
        <v>1654</v>
      </c>
      <c r="G726" t="s">
        <v>240</v>
      </c>
      <c r="H726" t="s">
        <v>1522</v>
      </c>
      <c r="I726" t="s">
        <v>1655</v>
      </c>
      <c r="J726">
        <v>0</v>
      </c>
      <c r="K726">
        <v>0</v>
      </c>
      <c r="L726">
        <v>1</v>
      </c>
      <c r="M726">
        <v>0</v>
      </c>
      <c r="N726">
        <v>0</v>
      </c>
      <c r="O726">
        <v>0</v>
      </c>
    </row>
    <row r="727" spans="1:15" x14ac:dyDescent="0.4">
      <c r="A727">
        <v>42203</v>
      </c>
      <c r="B727">
        <v>855</v>
      </c>
      <c r="C727">
        <v>8550863</v>
      </c>
      <c r="D727" t="s">
        <v>243</v>
      </c>
      <c r="E727" t="s">
        <v>1521</v>
      </c>
      <c r="F727" t="s">
        <v>1656</v>
      </c>
      <c r="G727" t="s">
        <v>240</v>
      </c>
      <c r="H727" t="s">
        <v>1522</v>
      </c>
      <c r="I727" t="s">
        <v>1657</v>
      </c>
      <c r="J727">
        <v>0</v>
      </c>
      <c r="K727">
        <v>0</v>
      </c>
      <c r="L727">
        <v>0</v>
      </c>
      <c r="M727">
        <v>0</v>
      </c>
      <c r="N727">
        <v>0</v>
      </c>
      <c r="O727">
        <v>0</v>
      </c>
    </row>
    <row r="728" spans="1:15" x14ac:dyDescent="0.4">
      <c r="A728">
        <v>42203</v>
      </c>
      <c r="B728">
        <v>855</v>
      </c>
      <c r="C728">
        <v>8550068</v>
      </c>
      <c r="D728" t="s">
        <v>243</v>
      </c>
      <c r="E728" t="s">
        <v>1521</v>
      </c>
      <c r="F728" t="s">
        <v>1658</v>
      </c>
      <c r="G728" t="s">
        <v>240</v>
      </c>
      <c r="H728" t="s">
        <v>1522</v>
      </c>
      <c r="I728" t="s">
        <v>1659</v>
      </c>
      <c r="J728">
        <v>0</v>
      </c>
      <c r="K728">
        <v>0</v>
      </c>
      <c r="L728">
        <v>0</v>
      </c>
      <c r="M728">
        <v>0</v>
      </c>
      <c r="N728">
        <v>0</v>
      </c>
      <c r="O728">
        <v>0</v>
      </c>
    </row>
    <row r="729" spans="1:15" x14ac:dyDescent="0.4">
      <c r="A729">
        <v>42203</v>
      </c>
      <c r="B729">
        <v>855</v>
      </c>
      <c r="C729">
        <v>8550801</v>
      </c>
      <c r="D729" t="s">
        <v>243</v>
      </c>
      <c r="E729" t="s">
        <v>1521</v>
      </c>
      <c r="F729" t="s">
        <v>1660</v>
      </c>
      <c r="G729" t="s">
        <v>240</v>
      </c>
      <c r="H729" t="s">
        <v>1522</v>
      </c>
      <c r="I729" t="s">
        <v>1661</v>
      </c>
      <c r="J729">
        <v>0</v>
      </c>
      <c r="K729">
        <v>0</v>
      </c>
      <c r="L729">
        <v>1</v>
      </c>
      <c r="M729">
        <v>0</v>
      </c>
      <c r="N729">
        <v>0</v>
      </c>
      <c r="O729">
        <v>0</v>
      </c>
    </row>
    <row r="730" spans="1:15" x14ac:dyDescent="0.4">
      <c r="A730">
        <v>42203</v>
      </c>
      <c r="B730">
        <v>855</v>
      </c>
      <c r="C730">
        <v>8550025</v>
      </c>
      <c r="D730" t="s">
        <v>243</v>
      </c>
      <c r="E730" t="s">
        <v>1521</v>
      </c>
      <c r="F730" t="s">
        <v>1662</v>
      </c>
      <c r="G730" t="s">
        <v>240</v>
      </c>
      <c r="H730" t="s">
        <v>1522</v>
      </c>
      <c r="I730" t="s">
        <v>1663</v>
      </c>
      <c r="J730">
        <v>0</v>
      </c>
      <c r="K730">
        <v>0</v>
      </c>
      <c r="L730">
        <v>0</v>
      </c>
      <c r="M730">
        <v>0</v>
      </c>
      <c r="N730">
        <v>0</v>
      </c>
      <c r="O730">
        <v>0</v>
      </c>
    </row>
    <row r="731" spans="1:15" x14ac:dyDescent="0.4">
      <c r="A731">
        <v>42203</v>
      </c>
      <c r="B731">
        <v>855</v>
      </c>
      <c r="C731">
        <v>8550034</v>
      </c>
      <c r="D731" t="s">
        <v>243</v>
      </c>
      <c r="E731" t="s">
        <v>1521</v>
      </c>
      <c r="F731" t="s">
        <v>1664</v>
      </c>
      <c r="G731" t="s">
        <v>240</v>
      </c>
      <c r="H731" t="s">
        <v>1522</v>
      </c>
      <c r="I731" t="s">
        <v>1665</v>
      </c>
      <c r="J731">
        <v>0</v>
      </c>
      <c r="K731">
        <v>0</v>
      </c>
      <c r="L731">
        <v>0</v>
      </c>
      <c r="M731">
        <v>0</v>
      </c>
      <c r="N731">
        <v>0</v>
      </c>
      <c r="O731">
        <v>0</v>
      </c>
    </row>
    <row r="732" spans="1:15" x14ac:dyDescent="0.4">
      <c r="A732">
        <v>42203</v>
      </c>
      <c r="B732">
        <v>855</v>
      </c>
      <c r="C732">
        <v>8550864</v>
      </c>
      <c r="D732" t="s">
        <v>243</v>
      </c>
      <c r="E732" t="s">
        <v>1521</v>
      </c>
      <c r="F732" t="s">
        <v>1666</v>
      </c>
      <c r="G732" t="s">
        <v>240</v>
      </c>
      <c r="H732" t="s">
        <v>1522</v>
      </c>
      <c r="I732" t="s">
        <v>1667</v>
      </c>
      <c r="J732">
        <v>0</v>
      </c>
      <c r="K732">
        <v>0</v>
      </c>
      <c r="L732">
        <v>0</v>
      </c>
      <c r="M732">
        <v>0</v>
      </c>
      <c r="N732">
        <v>0</v>
      </c>
      <c r="O732">
        <v>0</v>
      </c>
    </row>
    <row r="733" spans="1:15" x14ac:dyDescent="0.4">
      <c r="A733">
        <v>42203</v>
      </c>
      <c r="B733">
        <v>855</v>
      </c>
      <c r="C733">
        <v>8550007</v>
      </c>
      <c r="D733" t="s">
        <v>243</v>
      </c>
      <c r="E733" t="s">
        <v>1521</v>
      </c>
      <c r="F733" t="s">
        <v>1668</v>
      </c>
      <c r="G733" t="s">
        <v>240</v>
      </c>
      <c r="H733" t="s">
        <v>1522</v>
      </c>
      <c r="I733" t="s">
        <v>1669</v>
      </c>
      <c r="J733">
        <v>0</v>
      </c>
      <c r="K733">
        <v>0</v>
      </c>
      <c r="L733">
        <v>0</v>
      </c>
      <c r="M733">
        <v>0</v>
      </c>
      <c r="N733">
        <v>0</v>
      </c>
      <c r="O733">
        <v>0</v>
      </c>
    </row>
    <row r="734" spans="1:15" x14ac:dyDescent="0.4">
      <c r="A734">
        <v>42203</v>
      </c>
      <c r="B734">
        <v>855</v>
      </c>
      <c r="C734">
        <v>8550814</v>
      </c>
      <c r="D734" t="s">
        <v>243</v>
      </c>
      <c r="E734" t="s">
        <v>1521</v>
      </c>
      <c r="F734" t="s">
        <v>1670</v>
      </c>
      <c r="G734" t="s">
        <v>240</v>
      </c>
      <c r="H734" t="s">
        <v>1522</v>
      </c>
      <c r="I734" t="s">
        <v>1671</v>
      </c>
      <c r="J734">
        <v>0</v>
      </c>
      <c r="K734">
        <v>0</v>
      </c>
      <c r="L734">
        <v>0</v>
      </c>
      <c r="M734">
        <v>0</v>
      </c>
      <c r="N734">
        <v>0</v>
      </c>
      <c r="O734">
        <v>0</v>
      </c>
    </row>
    <row r="735" spans="1:15" x14ac:dyDescent="0.4">
      <c r="A735">
        <v>42203</v>
      </c>
      <c r="B735">
        <v>855</v>
      </c>
      <c r="C735">
        <v>8550852</v>
      </c>
      <c r="D735" t="s">
        <v>243</v>
      </c>
      <c r="E735" t="s">
        <v>1521</v>
      </c>
      <c r="F735" t="s">
        <v>674</v>
      </c>
      <c r="G735" t="s">
        <v>240</v>
      </c>
      <c r="H735" t="s">
        <v>1522</v>
      </c>
      <c r="I735" t="s">
        <v>675</v>
      </c>
      <c r="J735">
        <v>0</v>
      </c>
      <c r="K735">
        <v>0</v>
      </c>
      <c r="L735">
        <v>0</v>
      </c>
      <c r="M735">
        <v>0</v>
      </c>
      <c r="N735">
        <v>0</v>
      </c>
      <c r="O735">
        <v>0</v>
      </c>
    </row>
    <row r="736" spans="1:15" x14ac:dyDescent="0.4">
      <c r="A736">
        <v>42203</v>
      </c>
      <c r="B736">
        <v>855</v>
      </c>
      <c r="C736">
        <v>8550883</v>
      </c>
      <c r="D736" t="s">
        <v>243</v>
      </c>
      <c r="E736" t="s">
        <v>1521</v>
      </c>
      <c r="F736" t="s">
        <v>1672</v>
      </c>
      <c r="G736" t="s">
        <v>240</v>
      </c>
      <c r="H736" t="s">
        <v>1522</v>
      </c>
      <c r="I736" t="s">
        <v>1673</v>
      </c>
      <c r="J736">
        <v>0</v>
      </c>
      <c r="K736">
        <v>0</v>
      </c>
      <c r="L736">
        <v>0</v>
      </c>
      <c r="M736">
        <v>0</v>
      </c>
      <c r="N736">
        <v>0</v>
      </c>
      <c r="O736">
        <v>0</v>
      </c>
    </row>
    <row r="737" spans="1:15" x14ac:dyDescent="0.4">
      <c r="A737">
        <v>42203</v>
      </c>
      <c r="B737">
        <v>855</v>
      </c>
      <c r="C737">
        <v>8550875</v>
      </c>
      <c r="D737" t="s">
        <v>243</v>
      </c>
      <c r="E737" t="s">
        <v>1521</v>
      </c>
      <c r="F737" t="s">
        <v>1674</v>
      </c>
      <c r="G737" t="s">
        <v>240</v>
      </c>
      <c r="H737" t="s">
        <v>1522</v>
      </c>
      <c r="I737" t="s">
        <v>1675</v>
      </c>
      <c r="J737">
        <v>0</v>
      </c>
      <c r="K737">
        <v>0</v>
      </c>
      <c r="L737">
        <v>0</v>
      </c>
      <c r="M737">
        <v>0</v>
      </c>
      <c r="N737">
        <v>0</v>
      </c>
      <c r="O737">
        <v>0</v>
      </c>
    </row>
    <row r="738" spans="1:15" x14ac:dyDescent="0.4">
      <c r="A738">
        <v>42203</v>
      </c>
      <c r="B738">
        <v>855</v>
      </c>
      <c r="C738">
        <v>8550061</v>
      </c>
      <c r="D738" t="s">
        <v>243</v>
      </c>
      <c r="E738" t="s">
        <v>1521</v>
      </c>
      <c r="F738" t="s">
        <v>1676</v>
      </c>
      <c r="G738" t="s">
        <v>240</v>
      </c>
      <c r="H738" t="s">
        <v>1522</v>
      </c>
      <c r="I738" t="s">
        <v>1677</v>
      </c>
      <c r="J738">
        <v>0</v>
      </c>
      <c r="K738">
        <v>0</v>
      </c>
      <c r="L738">
        <v>0</v>
      </c>
      <c r="M738">
        <v>0</v>
      </c>
      <c r="N738">
        <v>0</v>
      </c>
      <c r="O738">
        <v>0</v>
      </c>
    </row>
    <row r="739" spans="1:15" x14ac:dyDescent="0.4">
      <c r="A739">
        <v>42203</v>
      </c>
      <c r="B739">
        <v>855</v>
      </c>
      <c r="C739">
        <v>8550822</v>
      </c>
      <c r="D739" t="s">
        <v>243</v>
      </c>
      <c r="E739" t="s">
        <v>1521</v>
      </c>
      <c r="F739" t="s">
        <v>1678</v>
      </c>
      <c r="G739" t="s">
        <v>240</v>
      </c>
      <c r="H739" t="s">
        <v>1522</v>
      </c>
      <c r="I739" t="s">
        <v>1679</v>
      </c>
      <c r="J739">
        <v>0</v>
      </c>
      <c r="K739">
        <v>0</v>
      </c>
      <c r="L739">
        <v>0</v>
      </c>
      <c r="M739">
        <v>0</v>
      </c>
      <c r="N739">
        <v>0</v>
      </c>
      <c r="O739">
        <v>0</v>
      </c>
    </row>
    <row r="740" spans="1:15" x14ac:dyDescent="0.4">
      <c r="A740">
        <v>42203</v>
      </c>
      <c r="B740">
        <v>855</v>
      </c>
      <c r="C740">
        <v>8550001</v>
      </c>
      <c r="D740" t="s">
        <v>243</v>
      </c>
      <c r="E740" t="s">
        <v>1521</v>
      </c>
      <c r="F740" t="s">
        <v>1680</v>
      </c>
      <c r="G740" t="s">
        <v>240</v>
      </c>
      <c r="H740" t="s">
        <v>1522</v>
      </c>
      <c r="I740" t="s">
        <v>1681</v>
      </c>
      <c r="J740">
        <v>0</v>
      </c>
      <c r="K740">
        <v>0</v>
      </c>
      <c r="L740">
        <v>0</v>
      </c>
      <c r="M740">
        <v>0</v>
      </c>
      <c r="N740">
        <v>0</v>
      </c>
      <c r="O740">
        <v>0</v>
      </c>
    </row>
    <row r="741" spans="1:15" x14ac:dyDescent="0.4">
      <c r="A741">
        <v>42203</v>
      </c>
      <c r="B741">
        <v>855</v>
      </c>
      <c r="C741">
        <v>8550005</v>
      </c>
      <c r="D741" t="s">
        <v>243</v>
      </c>
      <c r="E741" t="s">
        <v>1521</v>
      </c>
      <c r="F741" t="s">
        <v>1682</v>
      </c>
      <c r="G741" t="s">
        <v>240</v>
      </c>
      <c r="H741" t="s">
        <v>1522</v>
      </c>
      <c r="I741" t="s">
        <v>1348</v>
      </c>
      <c r="J741">
        <v>0</v>
      </c>
      <c r="K741">
        <v>0</v>
      </c>
      <c r="L741">
        <v>0</v>
      </c>
      <c r="M741">
        <v>0</v>
      </c>
      <c r="N741">
        <v>0</v>
      </c>
      <c r="O741">
        <v>0</v>
      </c>
    </row>
    <row r="742" spans="1:15" x14ac:dyDescent="0.4">
      <c r="A742">
        <v>42203</v>
      </c>
      <c r="B742">
        <v>855</v>
      </c>
      <c r="C742">
        <v>8550806</v>
      </c>
      <c r="D742" t="s">
        <v>243</v>
      </c>
      <c r="E742" t="s">
        <v>1521</v>
      </c>
      <c r="F742" t="s">
        <v>1683</v>
      </c>
      <c r="G742" t="s">
        <v>240</v>
      </c>
      <c r="H742" t="s">
        <v>1522</v>
      </c>
      <c r="I742" t="s">
        <v>1684</v>
      </c>
      <c r="J742">
        <v>0</v>
      </c>
      <c r="K742">
        <v>0</v>
      </c>
      <c r="L742">
        <v>0</v>
      </c>
      <c r="M742">
        <v>0</v>
      </c>
      <c r="N742">
        <v>0</v>
      </c>
      <c r="O742">
        <v>0</v>
      </c>
    </row>
    <row r="743" spans="1:15" x14ac:dyDescent="0.4">
      <c r="A743">
        <v>42203</v>
      </c>
      <c r="B743">
        <v>855</v>
      </c>
      <c r="C743">
        <v>8550044</v>
      </c>
      <c r="D743" t="s">
        <v>243</v>
      </c>
      <c r="E743" t="s">
        <v>1521</v>
      </c>
      <c r="F743" t="s">
        <v>704</v>
      </c>
      <c r="G743" t="s">
        <v>240</v>
      </c>
      <c r="H743" t="s">
        <v>1522</v>
      </c>
      <c r="I743" t="s">
        <v>705</v>
      </c>
      <c r="J743">
        <v>0</v>
      </c>
      <c r="K743">
        <v>0</v>
      </c>
      <c r="L743">
        <v>0</v>
      </c>
      <c r="M743">
        <v>0</v>
      </c>
      <c r="N743">
        <v>0</v>
      </c>
      <c r="O743">
        <v>0</v>
      </c>
    </row>
    <row r="744" spans="1:15" x14ac:dyDescent="0.4">
      <c r="A744">
        <v>42203</v>
      </c>
      <c r="B744">
        <v>855</v>
      </c>
      <c r="C744">
        <v>8550022</v>
      </c>
      <c r="D744" t="s">
        <v>243</v>
      </c>
      <c r="E744" t="s">
        <v>1521</v>
      </c>
      <c r="F744" t="s">
        <v>1685</v>
      </c>
      <c r="G744" t="s">
        <v>240</v>
      </c>
      <c r="H744" t="s">
        <v>1522</v>
      </c>
      <c r="I744" t="s">
        <v>1686</v>
      </c>
      <c r="J744">
        <v>0</v>
      </c>
      <c r="K744">
        <v>0</v>
      </c>
      <c r="L744">
        <v>0</v>
      </c>
      <c r="M744">
        <v>0</v>
      </c>
      <c r="N744">
        <v>0</v>
      </c>
      <c r="O744">
        <v>0</v>
      </c>
    </row>
    <row r="745" spans="1:15" x14ac:dyDescent="0.4">
      <c r="A745">
        <v>42203</v>
      </c>
      <c r="B745">
        <v>855</v>
      </c>
      <c r="C745">
        <v>8550018</v>
      </c>
      <c r="D745" t="s">
        <v>243</v>
      </c>
      <c r="E745" t="s">
        <v>1521</v>
      </c>
      <c r="F745" t="s">
        <v>740</v>
      </c>
      <c r="G745" t="s">
        <v>240</v>
      </c>
      <c r="H745" t="s">
        <v>1522</v>
      </c>
      <c r="I745" t="s">
        <v>741</v>
      </c>
      <c r="J745">
        <v>0</v>
      </c>
      <c r="K745">
        <v>0</v>
      </c>
      <c r="L745">
        <v>0</v>
      </c>
      <c r="M745">
        <v>0</v>
      </c>
      <c r="N745">
        <v>0</v>
      </c>
      <c r="O745">
        <v>0</v>
      </c>
    </row>
    <row r="746" spans="1:15" x14ac:dyDescent="0.4">
      <c r="A746">
        <v>42203</v>
      </c>
      <c r="B746">
        <v>855</v>
      </c>
      <c r="C746">
        <v>8550835</v>
      </c>
      <c r="D746" t="s">
        <v>243</v>
      </c>
      <c r="E746" t="s">
        <v>1521</v>
      </c>
      <c r="F746" t="s">
        <v>1687</v>
      </c>
      <c r="G746" t="s">
        <v>240</v>
      </c>
      <c r="H746" t="s">
        <v>1522</v>
      </c>
      <c r="I746" t="s">
        <v>1688</v>
      </c>
      <c r="J746">
        <v>0</v>
      </c>
      <c r="K746">
        <v>0</v>
      </c>
      <c r="L746">
        <v>0</v>
      </c>
      <c r="M746">
        <v>0</v>
      </c>
      <c r="N746">
        <v>0</v>
      </c>
      <c r="O746">
        <v>0</v>
      </c>
    </row>
    <row r="747" spans="1:15" x14ac:dyDescent="0.4">
      <c r="A747">
        <v>42203</v>
      </c>
      <c r="B747">
        <v>855</v>
      </c>
      <c r="C747">
        <v>8550884</v>
      </c>
      <c r="D747" t="s">
        <v>243</v>
      </c>
      <c r="E747" t="s">
        <v>1521</v>
      </c>
      <c r="F747" t="s">
        <v>1689</v>
      </c>
      <c r="G747" t="s">
        <v>240</v>
      </c>
      <c r="H747" t="s">
        <v>1522</v>
      </c>
      <c r="I747" t="s">
        <v>1690</v>
      </c>
      <c r="J747">
        <v>0</v>
      </c>
      <c r="K747">
        <v>0</v>
      </c>
      <c r="L747">
        <v>0</v>
      </c>
      <c r="M747">
        <v>0</v>
      </c>
      <c r="N747">
        <v>0</v>
      </c>
      <c r="O747">
        <v>0</v>
      </c>
    </row>
    <row r="748" spans="1:15" x14ac:dyDescent="0.4">
      <c r="A748">
        <v>42203</v>
      </c>
      <c r="B748">
        <v>855</v>
      </c>
      <c r="C748">
        <v>8550854</v>
      </c>
      <c r="D748" t="s">
        <v>243</v>
      </c>
      <c r="E748" t="s">
        <v>1521</v>
      </c>
      <c r="F748" t="s">
        <v>1691</v>
      </c>
      <c r="G748" t="s">
        <v>240</v>
      </c>
      <c r="H748" t="s">
        <v>1522</v>
      </c>
      <c r="I748" t="s">
        <v>1692</v>
      </c>
      <c r="J748">
        <v>0</v>
      </c>
      <c r="K748">
        <v>0</v>
      </c>
      <c r="L748">
        <v>1</v>
      </c>
      <c r="M748">
        <v>0</v>
      </c>
      <c r="N748">
        <v>0</v>
      </c>
      <c r="O748">
        <v>0</v>
      </c>
    </row>
    <row r="749" spans="1:15" x14ac:dyDescent="0.4">
      <c r="A749">
        <v>42203</v>
      </c>
      <c r="B749">
        <v>855</v>
      </c>
      <c r="C749">
        <v>8550851</v>
      </c>
      <c r="D749" t="s">
        <v>243</v>
      </c>
      <c r="E749" t="s">
        <v>1521</v>
      </c>
      <c r="F749" t="s">
        <v>1693</v>
      </c>
      <c r="G749" t="s">
        <v>240</v>
      </c>
      <c r="H749" t="s">
        <v>1522</v>
      </c>
      <c r="I749" t="s">
        <v>1694</v>
      </c>
      <c r="J749">
        <v>0</v>
      </c>
      <c r="K749">
        <v>0</v>
      </c>
      <c r="L749">
        <v>1</v>
      </c>
      <c r="M749">
        <v>0</v>
      </c>
      <c r="N749">
        <v>0</v>
      </c>
      <c r="O749">
        <v>0</v>
      </c>
    </row>
    <row r="750" spans="1:15" x14ac:dyDescent="0.4">
      <c r="A750">
        <v>42203</v>
      </c>
      <c r="B750">
        <v>855</v>
      </c>
      <c r="C750">
        <v>8550824</v>
      </c>
      <c r="D750" t="s">
        <v>243</v>
      </c>
      <c r="E750" t="s">
        <v>1521</v>
      </c>
      <c r="F750" t="s">
        <v>1695</v>
      </c>
      <c r="G750" t="s">
        <v>240</v>
      </c>
      <c r="H750" t="s">
        <v>1522</v>
      </c>
      <c r="I750" t="s">
        <v>1696</v>
      </c>
      <c r="J750">
        <v>0</v>
      </c>
      <c r="K750">
        <v>0</v>
      </c>
      <c r="L750">
        <v>0</v>
      </c>
      <c r="M750">
        <v>0</v>
      </c>
      <c r="N750">
        <v>0</v>
      </c>
      <c r="O750">
        <v>0</v>
      </c>
    </row>
    <row r="751" spans="1:15" x14ac:dyDescent="0.4">
      <c r="A751">
        <v>42203</v>
      </c>
      <c r="B751">
        <v>855</v>
      </c>
      <c r="C751">
        <v>8550877</v>
      </c>
      <c r="D751" t="s">
        <v>243</v>
      </c>
      <c r="E751" t="s">
        <v>1521</v>
      </c>
      <c r="F751" t="s">
        <v>1697</v>
      </c>
      <c r="G751" t="s">
        <v>240</v>
      </c>
      <c r="H751" t="s">
        <v>1522</v>
      </c>
      <c r="I751" t="s">
        <v>1698</v>
      </c>
      <c r="J751">
        <v>0</v>
      </c>
      <c r="K751">
        <v>0</v>
      </c>
      <c r="L751">
        <v>0</v>
      </c>
      <c r="M751">
        <v>0</v>
      </c>
      <c r="N751">
        <v>0</v>
      </c>
      <c r="O751">
        <v>0</v>
      </c>
    </row>
    <row r="752" spans="1:15" x14ac:dyDescent="0.4">
      <c r="A752">
        <v>42203</v>
      </c>
      <c r="B752">
        <v>855</v>
      </c>
      <c r="C752">
        <v>8550008</v>
      </c>
      <c r="D752" t="s">
        <v>243</v>
      </c>
      <c r="E752" t="s">
        <v>1521</v>
      </c>
      <c r="F752" t="s">
        <v>1699</v>
      </c>
      <c r="G752" t="s">
        <v>240</v>
      </c>
      <c r="H752" t="s">
        <v>1522</v>
      </c>
      <c r="I752" t="s">
        <v>1700</v>
      </c>
      <c r="J752">
        <v>0</v>
      </c>
      <c r="K752">
        <v>0</v>
      </c>
      <c r="L752">
        <v>0</v>
      </c>
      <c r="M752">
        <v>0</v>
      </c>
      <c r="N752">
        <v>0</v>
      </c>
      <c r="O752">
        <v>0</v>
      </c>
    </row>
    <row r="753" spans="1:15" x14ac:dyDescent="0.4">
      <c r="A753">
        <v>42203</v>
      </c>
      <c r="B753">
        <v>855</v>
      </c>
      <c r="C753">
        <v>8550063</v>
      </c>
      <c r="D753" t="s">
        <v>243</v>
      </c>
      <c r="E753" t="s">
        <v>1521</v>
      </c>
      <c r="F753" t="s">
        <v>1701</v>
      </c>
      <c r="G753" t="s">
        <v>240</v>
      </c>
      <c r="H753" t="s">
        <v>1522</v>
      </c>
      <c r="I753" t="s">
        <v>1702</v>
      </c>
      <c r="J753">
        <v>0</v>
      </c>
      <c r="K753">
        <v>0</v>
      </c>
      <c r="L753">
        <v>0</v>
      </c>
      <c r="M753">
        <v>0</v>
      </c>
      <c r="N753">
        <v>0</v>
      </c>
      <c r="O753">
        <v>0</v>
      </c>
    </row>
    <row r="754" spans="1:15" x14ac:dyDescent="0.4">
      <c r="A754">
        <v>42203</v>
      </c>
      <c r="B754">
        <v>855</v>
      </c>
      <c r="C754">
        <v>8550013</v>
      </c>
      <c r="D754" t="s">
        <v>243</v>
      </c>
      <c r="E754" t="s">
        <v>1521</v>
      </c>
      <c r="F754" t="s">
        <v>1703</v>
      </c>
      <c r="G754" t="s">
        <v>240</v>
      </c>
      <c r="H754" t="s">
        <v>1522</v>
      </c>
      <c r="I754" t="s">
        <v>1704</v>
      </c>
      <c r="J754">
        <v>0</v>
      </c>
      <c r="K754">
        <v>0</v>
      </c>
      <c r="L754">
        <v>0</v>
      </c>
      <c r="M754">
        <v>0</v>
      </c>
      <c r="N754">
        <v>0</v>
      </c>
      <c r="O754">
        <v>0</v>
      </c>
    </row>
    <row r="755" spans="1:15" x14ac:dyDescent="0.4">
      <c r="A755">
        <v>42203</v>
      </c>
      <c r="B755">
        <v>855</v>
      </c>
      <c r="C755">
        <v>8550024</v>
      </c>
      <c r="D755" t="s">
        <v>243</v>
      </c>
      <c r="E755" t="s">
        <v>1521</v>
      </c>
      <c r="F755" t="s">
        <v>1705</v>
      </c>
      <c r="G755" t="s">
        <v>240</v>
      </c>
      <c r="H755" t="s">
        <v>1522</v>
      </c>
      <c r="I755" t="s">
        <v>1706</v>
      </c>
      <c r="J755">
        <v>0</v>
      </c>
      <c r="K755">
        <v>0</v>
      </c>
      <c r="L755">
        <v>0</v>
      </c>
      <c r="M755">
        <v>0</v>
      </c>
      <c r="N755">
        <v>0</v>
      </c>
      <c r="O755">
        <v>0</v>
      </c>
    </row>
    <row r="756" spans="1:15" x14ac:dyDescent="0.4">
      <c r="A756">
        <v>42203</v>
      </c>
      <c r="B756">
        <v>855</v>
      </c>
      <c r="C756">
        <v>8550825</v>
      </c>
      <c r="D756" t="s">
        <v>243</v>
      </c>
      <c r="E756" t="s">
        <v>1521</v>
      </c>
      <c r="F756" t="s">
        <v>1707</v>
      </c>
      <c r="G756" t="s">
        <v>240</v>
      </c>
      <c r="H756" t="s">
        <v>1522</v>
      </c>
      <c r="I756" t="s">
        <v>1708</v>
      </c>
      <c r="J756">
        <v>0</v>
      </c>
      <c r="K756">
        <v>0</v>
      </c>
      <c r="L756">
        <v>0</v>
      </c>
      <c r="M756">
        <v>0</v>
      </c>
      <c r="N756">
        <v>0</v>
      </c>
      <c r="O756">
        <v>0</v>
      </c>
    </row>
    <row r="757" spans="1:15" x14ac:dyDescent="0.4">
      <c r="A757">
        <v>42203</v>
      </c>
      <c r="B757">
        <v>855</v>
      </c>
      <c r="C757">
        <v>8550882</v>
      </c>
      <c r="D757" t="s">
        <v>243</v>
      </c>
      <c r="E757" t="s">
        <v>1521</v>
      </c>
      <c r="F757" t="s">
        <v>1709</v>
      </c>
      <c r="G757" t="s">
        <v>240</v>
      </c>
      <c r="H757" t="s">
        <v>1522</v>
      </c>
      <c r="I757" t="s">
        <v>1710</v>
      </c>
      <c r="J757">
        <v>0</v>
      </c>
      <c r="K757">
        <v>0</v>
      </c>
      <c r="L757">
        <v>0</v>
      </c>
      <c r="M757">
        <v>0</v>
      </c>
      <c r="N757">
        <v>0</v>
      </c>
      <c r="O757">
        <v>0</v>
      </c>
    </row>
    <row r="758" spans="1:15" x14ac:dyDescent="0.4">
      <c r="A758">
        <v>42203</v>
      </c>
      <c r="B758">
        <v>855</v>
      </c>
      <c r="C758">
        <v>8550865</v>
      </c>
      <c r="D758" t="s">
        <v>243</v>
      </c>
      <c r="E758" t="s">
        <v>1521</v>
      </c>
      <c r="F758" t="s">
        <v>1711</v>
      </c>
      <c r="G758" t="s">
        <v>240</v>
      </c>
      <c r="H758" t="s">
        <v>1522</v>
      </c>
      <c r="I758" t="s">
        <v>1712</v>
      </c>
      <c r="J758">
        <v>0</v>
      </c>
      <c r="K758">
        <v>0</v>
      </c>
      <c r="L758">
        <v>0</v>
      </c>
      <c r="M758">
        <v>0</v>
      </c>
      <c r="N758">
        <v>0</v>
      </c>
      <c r="O758">
        <v>0</v>
      </c>
    </row>
    <row r="759" spans="1:15" x14ac:dyDescent="0.4">
      <c r="A759">
        <v>42203</v>
      </c>
      <c r="B759">
        <v>855</v>
      </c>
      <c r="C759">
        <v>8550054</v>
      </c>
      <c r="D759" t="s">
        <v>243</v>
      </c>
      <c r="E759" t="s">
        <v>1521</v>
      </c>
      <c r="F759" t="s">
        <v>1713</v>
      </c>
      <c r="G759" t="s">
        <v>240</v>
      </c>
      <c r="H759" t="s">
        <v>1522</v>
      </c>
      <c r="I759" t="s">
        <v>1714</v>
      </c>
      <c r="J759">
        <v>0</v>
      </c>
      <c r="K759">
        <v>0</v>
      </c>
      <c r="L759">
        <v>0</v>
      </c>
      <c r="M759">
        <v>0</v>
      </c>
      <c r="N759">
        <v>0</v>
      </c>
      <c r="O759">
        <v>0</v>
      </c>
    </row>
    <row r="760" spans="1:15" x14ac:dyDescent="0.4">
      <c r="A760">
        <v>42203</v>
      </c>
      <c r="B760">
        <v>855</v>
      </c>
      <c r="C760">
        <v>8550879</v>
      </c>
      <c r="D760" t="s">
        <v>243</v>
      </c>
      <c r="E760" t="s">
        <v>1521</v>
      </c>
      <c r="F760" t="s">
        <v>1715</v>
      </c>
      <c r="G760" t="s">
        <v>240</v>
      </c>
      <c r="H760" t="s">
        <v>1522</v>
      </c>
      <c r="I760" t="s">
        <v>1716</v>
      </c>
      <c r="J760">
        <v>0</v>
      </c>
      <c r="K760">
        <v>0</v>
      </c>
      <c r="L760">
        <v>0</v>
      </c>
      <c r="M760">
        <v>0</v>
      </c>
      <c r="N760">
        <v>0</v>
      </c>
      <c r="O760">
        <v>0</v>
      </c>
    </row>
    <row r="761" spans="1:15" x14ac:dyDescent="0.4">
      <c r="A761">
        <v>42203</v>
      </c>
      <c r="B761">
        <v>855</v>
      </c>
      <c r="C761">
        <v>8550802</v>
      </c>
      <c r="D761" t="s">
        <v>243</v>
      </c>
      <c r="E761" t="s">
        <v>1521</v>
      </c>
      <c r="F761" t="s">
        <v>838</v>
      </c>
      <c r="G761" t="s">
        <v>240</v>
      </c>
      <c r="H761" t="s">
        <v>1522</v>
      </c>
      <c r="I761" t="s">
        <v>839</v>
      </c>
      <c r="J761">
        <v>0</v>
      </c>
      <c r="K761">
        <v>0</v>
      </c>
      <c r="L761">
        <v>1</v>
      </c>
      <c r="M761">
        <v>0</v>
      </c>
      <c r="N761">
        <v>0</v>
      </c>
      <c r="O761">
        <v>0</v>
      </c>
    </row>
    <row r="762" spans="1:15" x14ac:dyDescent="0.4">
      <c r="A762">
        <v>42203</v>
      </c>
      <c r="B762">
        <v>855</v>
      </c>
      <c r="C762">
        <v>8550805</v>
      </c>
      <c r="D762" t="s">
        <v>243</v>
      </c>
      <c r="E762" t="s">
        <v>1521</v>
      </c>
      <c r="F762" t="s">
        <v>1717</v>
      </c>
      <c r="G762" t="s">
        <v>240</v>
      </c>
      <c r="H762" t="s">
        <v>1522</v>
      </c>
      <c r="I762" t="s">
        <v>1718</v>
      </c>
      <c r="J762">
        <v>0</v>
      </c>
      <c r="K762">
        <v>0</v>
      </c>
      <c r="L762">
        <v>0</v>
      </c>
      <c r="M762">
        <v>0</v>
      </c>
      <c r="N762">
        <v>0</v>
      </c>
      <c r="O762">
        <v>0</v>
      </c>
    </row>
    <row r="763" spans="1:15" x14ac:dyDescent="0.4">
      <c r="A763">
        <v>42203</v>
      </c>
      <c r="B763">
        <v>855</v>
      </c>
      <c r="C763">
        <v>8550073</v>
      </c>
      <c r="D763" t="s">
        <v>243</v>
      </c>
      <c r="E763" t="s">
        <v>1521</v>
      </c>
      <c r="F763" t="s">
        <v>1719</v>
      </c>
      <c r="G763" t="s">
        <v>240</v>
      </c>
      <c r="H763" t="s">
        <v>1522</v>
      </c>
      <c r="I763" t="s">
        <v>1720</v>
      </c>
      <c r="J763">
        <v>0</v>
      </c>
      <c r="K763">
        <v>0</v>
      </c>
      <c r="L763">
        <v>0</v>
      </c>
      <c r="M763">
        <v>0</v>
      </c>
      <c r="N763">
        <v>0</v>
      </c>
      <c r="O763">
        <v>0</v>
      </c>
    </row>
    <row r="764" spans="1:15" x14ac:dyDescent="0.4">
      <c r="A764">
        <v>42203</v>
      </c>
      <c r="B764">
        <v>855</v>
      </c>
      <c r="C764">
        <v>8550062</v>
      </c>
      <c r="D764" t="s">
        <v>243</v>
      </c>
      <c r="E764" t="s">
        <v>1521</v>
      </c>
      <c r="F764" t="s">
        <v>1721</v>
      </c>
      <c r="G764" t="s">
        <v>240</v>
      </c>
      <c r="H764" t="s">
        <v>1522</v>
      </c>
      <c r="I764" t="s">
        <v>1722</v>
      </c>
      <c r="J764">
        <v>0</v>
      </c>
      <c r="K764">
        <v>0</v>
      </c>
      <c r="L764">
        <v>0</v>
      </c>
      <c r="M764">
        <v>0</v>
      </c>
      <c r="N764">
        <v>0</v>
      </c>
      <c r="O764">
        <v>0</v>
      </c>
    </row>
    <row r="765" spans="1:15" x14ac:dyDescent="0.4">
      <c r="A765">
        <v>42203</v>
      </c>
      <c r="B765">
        <v>855</v>
      </c>
      <c r="C765">
        <v>8550031</v>
      </c>
      <c r="D765" t="s">
        <v>243</v>
      </c>
      <c r="E765" t="s">
        <v>1521</v>
      </c>
      <c r="F765" t="s">
        <v>1723</v>
      </c>
      <c r="G765" t="s">
        <v>240</v>
      </c>
      <c r="H765" t="s">
        <v>1522</v>
      </c>
      <c r="I765" t="s">
        <v>1724</v>
      </c>
      <c r="J765">
        <v>0</v>
      </c>
      <c r="K765">
        <v>0</v>
      </c>
      <c r="L765">
        <v>0</v>
      </c>
      <c r="M765">
        <v>0</v>
      </c>
      <c r="N765">
        <v>0</v>
      </c>
      <c r="O765">
        <v>0</v>
      </c>
    </row>
    <row r="766" spans="1:15" x14ac:dyDescent="0.4">
      <c r="A766">
        <v>42203</v>
      </c>
      <c r="B766">
        <v>855</v>
      </c>
      <c r="C766">
        <v>8550003</v>
      </c>
      <c r="D766" t="s">
        <v>243</v>
      </c>
      <c r="E766" t="s">
        <v>1521</v>
      </c>
      <c r="F766" t="s">
        <v>872</v>
      </c>
      <c r="G766" t="s">
        <v>240</v>
      </c>
      <c r="H766" t="s">
        <v>1522</v>
      </c>
      <c r="I766" t="s">
        <v>1725</v>
      </c>
      <c r="J766">
        <v>0</v>
      </c>
      <c r="K766">
        <v>0</v>
      </c>
      <c r="L766">
        <v>0</v>
      </c>
      <c r="M766">
        <v>0</v>
      </c>
      <c r="N766">
        <v>0</v>
      </c>
      <c r="O766">
        <v>0</v>
      </c>
    </row>
    <row r="767" spans="1:15" x14ac:dyDescent="0.4">
      <c r="A767">
        <v>42203</v>
      </c>
      <c r="B767">
        <v>855</v>
      </c>
      <c r="C767">
        <v>8550867</v>
      </c>
      <c r="D767" t="s">
        <v>243</v>
      </c>
      <c r="E767" t="s">
        <v>1521</v>
      </c>
      <c r="F767" t="s">
        <v>884</v>
      </c>
      <c r="G767" t="s">
        <v>240</v>
      </c>
      <c r="H767" t="s">
        <v>1522</v>
      </c>
      <c r="I767" t="s">
        <v>885</v>
      </c>
      <c r="J767">
        <v>0</v>
      </c>
      <c r="K767">
        <v>0</v>
      </c>
      <c r="L767">
        <v>0</v>
      </c>
      <c r="M767">
        <v>0</v>
      </c>
      <c r="N767">
        <v>0</v>
      </c>
      <c r="O767">
        <v>0</v>
      </c>
    </row>
    <row r="768" spans="1:15" x14ac:dyDescent="0.4">
      <c r="A768">
        <v>42203</v>
      </c>
      <c r="B768">
        <v>855</v>
      </c>
      <c r="C768">
        <v>8550821</v>
      </c>
      <c r="D768" t="s">
        <v>243</v>
      </c>
      <c r="E768" t="s">
        <v>1521</v>
      </c>
      <c r="F768" t="s">
        <v>1726</v>
      </c>
      <c r="G768" t="s">
        <v>240</v>
      </c>
      <c r="H768" t="s">
        <v>1522</v>
      </c>
      <c r="I768" t="s">
        <v>1727</v>
      </c>
      <c r="J768">
        <v>0</v>
      </c>
      <c r="K768">
        <v>0</v>
      </c>
      <c r="L768">
        <v>0</v>
      </c>
      <c r="M768">
        <v>0</v>
      </c>
      <c r="N768">
        <v>0</v>
      </c>
      <c r="O768">
        <v>0</v>
      </c>
    </row>
    <row r="769" spans="1:15" x14ac:dyDescent="0.4">
      <c r="A769">
        <v>42203</v>
      </c>
      <c r="B769">
        <v>855</v>
      </c>
      <c r="C769">
        <v>8550823</v>
      </c>
      <c r="D769" t="s">
        <v>243</v>
      </c>
      <c r="E769" t="s">
        <v>1521</v>
      </c>
      <c r="F769" t="s">
        <v>1439</v>
      </c>
      <c r="G769" t="s">
        <v>240</v>
      </c>
      <c r="H769" t="s">
        <v>1522</v>
      </c>
      <c r="I769" t="s">
        <v>1440</v>
      </c>
      <c r="J769">
        <v>0</v>
      </c>
      <c r="K769">
        <v>0</v>
      </c>
      <c r="L769">
        <v>0</v>
      </c>
      <c r="M769">
        <v>0</v>
      </c>
      <c r="N769">
        <v>0</v>
      </c>
      <c r="O769">
        <v>0</v>
      </c>
    </row>
    <row r="770" spans="1:15" x14ac:dyDescent="0.4">
      <c r="A770">
        <v>42203</v>
      </c>
      <c r="B770">
        <v>855</v>
      </c>
      <c r="C770">
        <v>8550831</v>
      </c>
      <c r="D770" t="s">
        <v>243</v>
      </c>
      <c r="E770" t="s">
        <v>1521</v>
      </c>
      <c r="F770" t="s">
        <v>1728</v>
      </c>
      <c r="G770" t="s">
        <v>240</v>
      </c>
      <c r="H770" t="s">
        <v>1522</v>
      </c>
      <c r="I770" t="s">
        <v>1729</v>
      </c>
      <c r="J770">
        <v>0</v>
      </c>
      <c r="K770">
        <v>0</v>
      </c>
      <c r="L770">
        <v>1</v>
      </c>
      <c r="M770">
        <v>0</v>
      </c>
      <c r="N770">
        <v>0</v>
      </c>
      <c r="O770">
        <v>0</v>
      </c>
    </row>
    <row r="771" spans="1:15" x14ac:dyDescent="0.4">
      <c r="A771">
        <v>42203</v>
      </c>
      <c r="B771">
        <v>855</v>
      </c>
      <c r="C771">
        <v>8550876</v>
      </c>
      <c r="D771" t="s">
        <v>243</v>
      </c>
      <c r="E771" t="s">
        <v>1521</v>
      </c>
      <c r="F771" t="s">
        <v>1730</v>
      </c>
      <c r="G771" t="s">
        <v>240</v>
      </c>
      <c r="H771" t="s">
        <v>1522</v>
      </c>
      <c r="I771" t="s">
        <v>1731</v>
      </c>
      <c r="J771">
        <v>0</v>
      </c>
      <c r="K771">
        <v>0</v>
      </c>
      <c r="L771">
        <v>0</v>
      </c>
      <c r="M771">
        <v>0</v>
      </c>
      <c r="N771">
        <v>0</v>
      </c>
      <c r="O771">
        <v>0</v>
      </c>
    </row>
    <row r="772" spans="1:15" x14ac:dyDescent="0.4">
      <c r="A772">
        <v>42203</v>
      </c>
      <c r="B772">
        <v>855</v>
      </c>
      <c r="C772">
        <v>8550065</v>
      </c>
      <c r="D772" t="s">
        <v>243</v>
      </c>
      <c r="E772" t="s">
        <v>1521</v>
      </c>
      <c r="F772" t="s">
        <v>1732</v>
      </c>
      <c r="G772" t="s">
        <v>240</v>
      </c>
      <c r="H772" t="s">
        <v>1522</v>
      </c>
      <c r="I772" t="s">
        <v>1733</v>
      </c>
      <c r="J772">
        <v>0</v>
      </c>
      <c r="K772">
        <v>0</v>
      </c>
      <c r="L772">
        <v>0</v>
      </c>
      <c r="M772">
        <v>0</v>
      </c>
      <c r="N772">
        <v>0</v>
      </c>
      <c r="O772">
        <v>0</v>
      </c>
    </row>
    <row r="773" spans="1:15" x14ac:dyDescent="0.4">
      <c r="A773">
        <v>42203</v>
      </c>
      <c r="B773">
        <v>855</v>
      </c>
      <c r="C773">
        <v>8550887</v>
      </c>
      <c r="D773" t="s">
        <v>243</v>
      </c>
      <c r="E773" t="s">
        <v>1521</v>
      </c>
      <c r="F773" t="s">
        <v>1734</v>
      </c>
      <c r="G773" t="s">
        <v>240</v>
      </c>
      <c r="H773" t="s">
        <v>1522</v>
      </c>
      <c r="I773" t="s">
        <v>1735</v>
      </c>
      <c r="J773">
        <v>0</v>
      </c>
      <c r="K773">
        <v>0</v>
      </c>
      <c r="L773">
        <v>0</v>
      </c>
      <c r="M773">
        <v>0</v>
      </c>
      <c r="N773">
        <v>0</v>
      </c>
      <c r="O773">
        <v>0</v>
      </c>
    </row>
    <row r="774" spans="1:15" x14ac:dyDescent="0.4">
      <c r="A774">
        <v>42203</v>
      </c>
      <c r="B774">
        <v>855</v>
      </c>
      <c r="C774">
        <v>8550871</v>
      </c>
      <c r="D774" t="s">
        <v>243</v>
      </c>
      <c r="E774" t="s">
        <v>1521</v>
      </c>
      <c r="F774" t="s">
        <v>1736</v>
      </c>
      <c r="G774" t="s">
        <v>240</v>
      </c>
      <c r="H774" t="s">
        <v>1522</v>
      </c>
      <c r="I774" t="s">
        <v>1737</v>
      </c>
      <c r="J774">
        <v>0</v>
      </c>
      <c r="K774">
        <v>0</v>
      </c>
      <c r="L774">
        <v>0</v>
      </c>
      <c r="M774">
        <v>0</v>
      </c>
      <c r="N774">
        <v>0</v>
      </c>
      <c r="O774">
        <v>0</v>
      </c>
    </row>
    <row r="775" spans="1:15" x14ac:dyDescent="0.4">
      <c r="A775">
        <v>42203</v>
      </c>
      <c r="B775">
        <v>855</v>
      </c>
      <c r="C775">
        <v>8550866</v>
      </c>
      <c r="D775" t="s">
        <v>243</v>
      </c>
      <c r="E775" t="s">
        <v>1521</v>
      </c>
      <c r="F775" t="s">
        <v>1738</v>
      </c>
      <c r="G775" t="s">
        <v>240</v>
      </c>
      <c r="H775" t="s">
        <v>1522</v>
      </c>
      <c r="I775" t="s">
        <v>1739</v>
      </c>
      <c r="J775">
        <v>0</v>
      </c>
      <c r="K775">
        <v>0</v>
      </c>
      <c r="L775">
        <v>0</v>
      </c>
      <c r="M775">
        <v>0</v>
      </c>
      <c r="N775">
        <v>0</v>
      </c>
      <c r="O775">
        <v>0</v>
      </c>
    </row>
    <row r="776" spans="1:15" x14ac:dyDescent="0.4">
      <c r="A776">
        <v>42203</v>
      </c>
      <c r="B776">
        <v>855</v>
      </c>
      <c r="C776">
        <v>8550077</v>
      </c>
      <c r="D776" t="s">
        <v>243</v>
      </c>
      <c r="E776" t="s">
        <v>1521</v>
      </c>
      <c r="F776" t="s">
        <v>1740</v>
      </c>
      <c r="G776" t="s">
        <v>240</v>
      </c>
      <c r="H776" t="s">
        <v>1522</v>
      </c>
      <c r="I776" t="s">
        <v>1741</v>
      </c>
      <c r="J776">
        <v>0</v>
      </c>
      <c r="K776">
        <v>0</v>
      </c>
      <c r="L776">
        <v>0</v>
      </c>
      <c r="M776">
        <v>0</v>
      </c>
      <c r="N776">
        <v>0</v>
      </c>
      <c r="O776">
        <v>0</v>
      </c>
    </row>
    <row r="777" spans="1:15" x14ac:dyDescent="0.4">
      <c r="A777">
        <v>42203</v>
      </c>
      <c r="B777">
        <v>855</v>
      </c>
      <c r="C777">
        <v>8550041</v>
      </c>
      <c r="D777" t="s">
        <v>243</v>
      </c>
      <c r="E777" t="s">
        <v>1521</v>
      </c>
      <c r="F777" t="s">
        <v>1742</v>
      </c>
      <c r="G777" t="s">
        <v>240</v>
      </c>
      <c r="H777" t="s">
        <v>1522</v>
      </c>
      <c r="I777" t="s">
        <v>1743</v>
      </c>
      <c r="J777">
        <v>0</v>
      </c>
      <c r="K777">
        <v>0</v>
      </c>
      <c r="L777">
        <v>0</v>
      </c>
      <c r="M777">
        <v>0</v>
      </c>
      <c r="N777">
        <v>0</v>
      </c>
      <c r="O777">
        <v>0</v>
      </c>
    </row>
    <row r="778" spans="1:15" x14ac:dyDescent="0.4">
      <c r="A778">
        <v>42203</v>
      </c>
      <c r="B778">
        <v>855</v>
      </c>
      <c r="C778">
        <v>8550072</v>
      </c>
      <c r="D778" t="s">
        <v>243</v>
      </c>
      <c r="E778" t="s">
        <v>1521</v>
      </c>
      <c r="F778" t="s">
        <v>1744</v>
      </c>
      <c r="G778" t="s">
        <v>240</v>
      </c>
      <c r="H778" t="s">
        <v>1522</v>
      </c>
      <c r="I778" t="s">
        <v>1745</v>
      </c>
      <c r="J778">
        <v>0</v>
      </c>
      <c r="K778">
        <v>0</v>
      </c>
      <c r="L778">
        <v>0</v>
      </c>
      <c r="M778">
        <v>0</v>
      </c>
      <c r="N778">
        <v>0</v>
      </c>
      <c r="O778">
        <v>0</v>
      </c>
    </row>
    <row r="779" spans="1:15" x14ac:dyDescent="0.4">
      <c r="A779">
        <v>42203</v>
      </c>
      <c r="B779">
        <v>855</v>
      </c>
      <c r="C779">
        <v>8550815</v>
      </c>
      <c r="D779" t="s">
        <v>243</v>
      </c>
      <c r="E779" t="s">
        <v>1521</v>
      </c>
      <c r="F779" t="s">
        <v>1746</v>
      </c>
      <c r="G779" t="s">
        <v>240</v>
      </c>
      <c r="H779" t="s">
        <v>1522</v>
      </c>
      <c r="I779" t="s">
        <v>1747</v>
      </c>
      <c r="J779">
        <v>0</v>
      </c>
      <c r="K779">
        <v>0</v>
      </c>
      <c r="L779">
        <v>0</v>
      </c>
      <c r="M779">
        <v>0</v>
      </c>
      <c r="N779">
        <v>0</v>
      </c>
      <c r="O779">
        <v>0</v>
      </c>
    </row>
    <row r="780" spans="1:15" x14ac:dyDescent="0.4">
      <c r="A780">
        <v>42203</v>
      </c>
      <c r="B780">
        <v>855</v>
      </c>
      <c r="C780">
        <v>8550834</v>
      </c>
      <c r="D780" t="s">
        <v>243</v>
      </c>
      <c r="E780" t="s">
        <v>1521</v>
      </c>
      <c r="F780" t="s">
        <v>938</v>
      </c>
      <c r="G780" t="s">
        <v>240</v>
      </c>
      <c r="H780" t="s">
        <v>1522</v>
      </c>
      <c r="I780" t="s">
        <v>939</v>
      </c>
      <c r="J780">
        <v>0</v>
      </c>
      <c r="K780">
        <v>0</v>
      </c>
      <c r="L780">
        <v>0</v>
      </c>
      <c r="M780">
        <v>0</v>
      </c>
      <c r="N780">
        <v>0</v>
      </c>
      <c r="O780">
        <v>0</v>
      </c>
    </row>
    <row r="781" spans="1:15" x14ac:dyDescent="0.4">
      <c r="A781">
        <v>42203</v>
      </c>
      <c r="B781">
        <v>855</v>
      </c>
      <c r="C781">
        <v>8550016</v>
      </c>
      <c r="D781" t="s">
        <v>243</v>
      </c>
      <c r="E781" t="s">
        <v>1521</v>
      </c>
      <c r="F781" t="s">
        <v>1748</v>
      </c>
      <c r="G781" t="s">
        <v>240</v>
      </c>
      <c r="H781" t="s">
        <v>1522</v>
      </c>
      <c r="I781" t="s">
        <v>1749</v>
      </c>
      <c r="J781">
        <v>0</v>
      </c>
      <c r="K781">
        <v>0</v>
      </c>
      <c r="L781">
        <v>0</v>
      </c>
      <c r="M781">
        <v>0</v>
      </c>
      <c r="N781">
        <v>0</v>
      </c>
      <c r="O781">
        <v>0</v>
      </c>
    </row>
    <row r="782" spans="1:15" x14ac:dyDescent="0.4">
      <c r="A782">
        <v>42203</v>
      </c>
      <c r="B782">
        <v>855</v>
      </c>
      <c r="C782">
        <v>8550804</v>
      </c>
      <c r="D782" t="s">
        <v>243</v>
      </c>
      <c r="E782" t="s">
        <v>1521</v>
      </c>
      <c r="F782" t="s">
        <v>1750</v>
      </c>
      <c r="G782" t="s">
        <v>240</v>
      </c>
      <c r="H782" t="s">
        <v>1522</v>
      </c>
      <c r="I782" t="s">
        <v>1751</v>
      </c>
      <c r="J782">
        <v>0</v>
      </c>
      <c r="K782">
        <v>0</v>
      </c>
      <c r="L782">
        <v>0</v>
      </c>
      <c r="M782">
        <v>0</v>
      </c>
      <c r="N782">
        <v>0</v>
      </c>
      <c r="O782">
        <v>0</v>
      </c>
    </row>
    <row r="783" spans="1:15" x14ac:dyDescent="0.4">
      <c r="A783">
        <v>42203</v>
      </c>
      <c r="B783">
        <v>855</v>
      </c>
      <c r="C783">
        <v>8550812</v>
      </c>
      <c r="D783" t="s">
        <v>243</v>
      </c>
      <c r="E783" t="s">
        <v>1521</v>
      </c>
      <c r="F783" t="s">
        <v>1752</v>
      </c>
      <c r="G783" t="s">
        <v>240</v>
      </c>
      <c r="H783" t="s">
        <v>1522</v>
      </c>
      <c r="I783" t="s">
        <v>1753</v>
      </c>
      <c r="J783">
        <v>0</v>
      </c>
      <c r="K783">
        <v>0</v>
      </c>
      <c r="L783">
        <v>1</v>
      </c>
      <c r="M783">
        <v>0</v>
      </c>
      <c r="N783">
        <v>0</v>
      </c>
      <c r="O783">
        <v>0</v>
      </c>
    </row>
    <row r="784" spans="1:15" x14ac:dyDescent="0.4">
      <c r="A784">
        <v>42204</v>
      </c>
      <c r="B784">
        <v>854</v>
      </c>
      <c r="C784">
        <v>8540000</v>
      </c>
      <c r="D784" t="s">
        <v>243</v>
      </c>
      <c r="E784" t="s">
        <v>1754</v>
      </c>
      <c r="F784" t="s">
        <v>245</v>
      </c>
      <c r="G784" t="s">
        <v>240</v>
      </c>
      <c r="H784" t="s">
        <v>1755</v>
      </c>
      <c r="I784" t="s">
        <v>247</v>
      </c>
      <c r="J784">
        <v>0</v>
      </c>
      <c r="K784">
        <v>0</v>
      </c>
      <c r="L784">
        <v>0</v>
      </c>
      <c r="M784">
        <v>0</v>
      </c>
      <c r="N784">
        <v>0</v>
      </c>
      <c r="O784">
        <v>0</v>
      </c>
    </row>
    <row r="785" spans="1:15" x14ac:dyDescent="0.4">
      <c r="A785">
        <v>42204</v>
      </c>
      <c r="B785">
        <v>854</v>
      </c>
      <c r="C785">
        <v>8540068</v>
      </c>
      <c r="D785" t="s">
        <v>243</v>
      </c>
      <c r="E785" t="s">
        <v>1754</v>
      </c>
      <c r="F785" t="s">
        <v>1756</v>
      </c>
      <c r="G785" t="s">
        <v>240</v>
      </c>
      <c r="H785" t="s">
        <v>1755</v>
      </c>
      <c r="I785" t="s">
        <v>1757</v>
      </c>
      <c r="J785">
        <v>0</v>
      </c>
      <c r="K785">
        <v>0</v>
      </c>
      <c r="L785">
        <v>0</v>
      </c>
      <c r="M785">
        <v>0</v>
      </c>
      <c r="N785">
        <v>0</v>
      </c>
      <c r="O785">
        <v>0</v>
      </c>
    </row>
    <row r="786" spans="1:15" x14ac:dyDescent="0.4">
      <c r="A786">
        <v>42204</v>
      </c>
      <c r="B786">
        <v>854</v>
      </c>
      <c r="C786">
        <v>8540032</v>
      </c>
      <c r="D786" t="s">
        <v>243</v>
      </c>
      <c r="E786" t="s">
        <v>1754</v>
      </c>
      <c r="F786" t="s">
        <v>1758</v>
      </c>
      <c r="G786" t="s">
        <v>240</v>
      </c>
      <c r="H786" t="s">
        <v>1755</v>
      </c>
      <c r="I786" t="s">
        <v>968</v>
      </c>
      <c r="J786">
        <v>0</v>
      </c>
      <c r="K786">
        <v>0</v>
      </c>
      <c r="L786">
        <v>0</v>
      </c>
      <c r="M786">
        <v>0</v>
      </c>
      <c r="N786">
        <v>0</v>
      </c>
      <c r="O786">
        <v>0</v>
      </c>
    </row>
    <row r="787" spans="1:15" x14ac:dyDescent="0.4">
      <c r="A787">
        <v>42204</v>
      </c>
      <c r="B787">
        <v>854</v>
      </c>
      <c r="C787">
        <v>8540027</v>
      </c>
      <c r="D787" t="s">
        <v>243</v>
      </c>
      <c r="E787" t="s">
        <v>1754</v>
      </c>
      <c r="F787" t="s">
        <v>264</v>
      </c>
      <c r="G787" t="s">
        <v>240</v>
      </c>
      <c r="H787" t="s">
        <v>1755</v>
      </c>
      <c r="I787" t="s">
        <v>265</v>
      </c>
      <c r="J787">
        <v>0</v>
      </c>
      <c r="K787">
        <v>0</v>
      </c>
      <c r="L787">
        <v>0</v>
      </c>
      <c r="M787">
        <v>0</v>
      </c>
      <c r="N787">
        <v>0</v>
      </c>
      <c r="O787">
        <v>0</v>
      </c>
    </row>
    <row r="788" spans="1:15" x14ac:dyDescent="0.4">
      <c r="A788">
        <v>42204</v>
      </c>
      <c r="B788">
        <v>85903</v>
      </c>
      <c r="C788">
        <v>8590311</v>
      </c>
      <c r="D788" t="s">
        <v>243</v>
      </c>
      <c r="E788" t="s">
        <v>1754</v>
      </c>
      <c r="F788" t="s">
        <v>1759</v>
      </c>
      <c r="G788" t="s">
        <v>240</v>
      </c>
      <c r="H788" t="s">
        <v>1755</v>
      </c>
      <c r="I788" t="s">
        <v>1760</v>
      </c>
      <c r="J788">
        <v>0</v>
      </c>
      <c r="K788">
        <v>0</v>
      </c>
      <c r="L788">
        <v>0</v>
      </c>
      <c r="M788">
        <v>0</v>
      </c>
      <c r="N788">
        <v>0</v>
      </c>
      <c r="O788">
        <v>0</v>
      </c>
    </row>
    <row r="789" spans="1:15" x14ac:dyDescent="0.4">
      <c r="A789">
        <v>42204</v>
      </c>
      <c r="B789">
        <v>85411</v>
      </c>
      <c r="C789">
        <v>8541125</v>
      </c>
      <c r="D789" t="s">
        <v>243</v>
      </c>
      <c r="E789" t="s">
        <v>1754</v>
      </c>
      <c r="F789" t="s">
        <v>1761</v>
      </c>
      <c r="G789" t="s">
        <v>240</v>
      </c>
      <c r="H789" t="s">
        <v>1755</v>
      </c>
      <c r="I789" t="s">
        <v>1762</v>
      </c>
      <c r="J789">
        <v>0</v>
      </c>
      <c r="K789">
        <v>0</v>
      </c>
      <c r="L789">
        <v>0</v>
      </c>
      <c r="M789">
        <v>0</v>
      </c>
      <c r="N789">
        <v>0</v>
      </c>
      <c r="O789">
        <v>0</v>
      </c>
    </row>
    <row r="790" spans="1:15" x14ac:dyDescent="0.4">
      <c r="A790">
        <v>42204</v>
      </c>
      <c r="B790">
        <v>85411</v>
      </c>
      <c r="C790">
        <v>8541104</v>
      </c>
      <c r="D790" t="s">
        <v>243</v>
      </c>
      <c r="E790" t="s">
        <v>1754</v>
      </c>
      <c r="F790" t="s">
        <v>1763</v>
      </c>
      <c r="G790" t="s">
        <v>240</v>
      </c>
      <c r="H790" t="s">
        <v>1755</v>
      </c>
      <c r="I790" t="s">
        <v>1764</v>
      </c>
      <c r="J790">
        <v>0</v>
      </c>
      <c r="K790">
        <v>0</v>
      </c>
      <c r="L790">
        <v>0</v>
      </c>
      <c r="M790">
        <v>0</v>
      </c>
      <c r="N790">
        <v>0</v>
      </c>
      <c r="O790">
        <v>0</v>
      </c>
    </row>
    <row r="791" spans="1:15" x14ac:dyDescent="0.4">
      <c r="A791">
        <v>42204</v>
      </c>
      <c r="B791">
        <v>85411</v>
      </c>
      <c r="C791">
        <v>8541105</v>
      </c>
      <c r="D791" t="s">
        <v>243</v>
      </c>
      <c r="E791" t="s">
        <v>1754</v>
      </c>
      <c r="F791" t="s">
        <v>1765</v>
      </c>
      <c r="G791" t="s">
        <v>240</v>
      </c>
      <c r="H791" t="s">
        <v>1755</v>
      </c>
      <c r="I791" t="s">
        <v>1766</v>
      </c>
      <c r="J791">
        <v>0</v>
      </c>
      <c r="K791">
        <v>0</v>
      </c>
      <c r="L791">
        <v>0</v>
      </c>
      <c r="M791">
        <v>0</v>
      </c>
      <c r="N791">
        <v>0</v>
      </c>
      <c r="O791">
        <v>0</v>
      </c>
    </row>
    <row r="792" spans="1:15" x14ac:dyDescent="0.4">
      <c r="A792">
        <v>42204</v>
      </c>
      <c r="B792">
        <v>85411</v>
      </c>
      <c r="C792">
        <v>8541124</v>
      </c>
      <c r="D792" t="s">
        <v>243</v>
      </c>
      <c r="E792" t="s">
        <v>1754</v>
      </c>
      <c r="F792" t="s">
        <v>1767</v>
      </c>
      <c r="G792" t="s">
        <v>240</v>
      </c>
      <c r="H792" t="s">
        <v>1755</v>
      </c>
      <c r="I792" t="s">
        <v>1768</v>
      </c>
      <c r="J792">
        <v>0</v>
      </c>
      <c r="K792">
        <v>0</v>
      </c>
      <c r="L792">
        <v>0</v>
      </c>
      <c r="M792">
        <v>0</v>
      </c>
      <c r="N792">
        <v>0</v>
      </c>
      <c r="O792">
        <v>0</v>
      </c>
    </row>
    <row r="793" spans="1:15" x14ac:dyDescent="0.4">
      <c r="A793">
        <v>42204</v>
      </c>
      <c r="B793">
        <v>85411</v>
      </c>
      <c r="C793">
        <v>8541114</v>
      </c>
      <c r="D793" t="s">
        <v>243</v>
      </c>
      <c r="E793" t="s">
        <v>1754</v>
      </c>
      <c r="F793" t="s">
        <v>1769</v>
      </c>
      <c r="G793" t="s">
        <v>240</v>
      </c>
      <c r="H793" t="s">
        <v>1755</v>
      </c>
      <c r="I793" t="s">
        <v>1770</v>
      </c>
      <c r="J793">
        <v>0</v>
      </c>
      <c r="K793">
        <v>0</v>
      </c>
      <c r="L793">
        <v>0</v>
      </c>
      <c r="M793">
        <v>0</v>
      </c>
      <c r="N793">
        <v>0</v>
      </c>
      <c r="O793">
        <v>0</v>
      </c>
    </row>
    <row r="794" spans="1:15" x14ac:dyDescent="0.4">
      <c r="A794">
        <v>42204</v>
      </c>
      <c r="B794">
        <v>85411</v>
      </c>
      <c r="C794">
        <v>8541121</v>
      </c>
      <c r="D794" t="s">
        <v>243</v>
      </c>
      <c r="E794" t="s">
        <v>1754</v>
      </c>
      <c r="F794" t="s">
        <v>1771</v>
      </c>
      <c r="G794" t="s">
        <v>240</v>
      </c>
      <c r="H794" t="s">
        <v>1755</v>
      </c>
      <c r="I794" t="s">
        <v>1772</v>
      </c>
      <c r="J794">
        <v>0</v>
      </c>
      <c r="K794">
        <v>0</v>
      </c>
      <c r="L794">
        <v>0</v>
      </c>
      <c r="M794">
        <v>0</v>
      </c>
      <c r="N794">
        <v>0</v>
      </c>
      <c r="O794">
        <v>0</v>
      </c>
    </row>
    <row r="795" spans="1:15" x14ac:dyDescent="0.4">
      <c r="A795">
        <v>42204</v>
      </c>
      <c r="B795">
        <v>85411</v>
      </c>
      <c r="C795">
        <v>8541122</v>
      </c>
      <c r="D795" t="s">
        <v>243</v>
      </c>
      <c r="E795" t="s">
        <v>1754</v>
      </c>
      <c r="F795" t="s">
        <v>1773</v>
      </c>
      <c r="G795" t="s">
        <v>240</v>
      </c>
      <c r="H795" t="s">
        <v>1755</v>
      </c>
      <c r="I795" t="s">
        <v>1774</v>
      </c>
      <c r="J795">
        <v>0</v>
      </c>
      <c r="K795">
        <v>0</v>
      </c>
      <c r="L795">
        <v>0</v>
      </c>
      <c r="M795">
        <v>0</v>
      </c>
      <c r="N795">
        <v>0</v>
      </c>
      <c r="O795">
        <v>0</v>
      </c>
    </row>
    <row r="796" spans="1:15" x14ac:dyDescent="0.4">
      <c r="A796">
        <v>42204</v>
      </c>
      <c r="B796">
        <v>85411</v>
      </c>
      <c r="C796">
        <v>8541123</v>
      </c>
      <c r="D796" t="s">
        <v>243</v>
      </c>
      <c r="E796" t="s">
        <v>1754</v>
      </c>
      <c r="F796" t="s">
        <v>1775</v>
      </c>
      <c r="G796" t="s">
        <v>240</v>
      </c>
      <c r="H796" t="s">
        <v>1755</v>
      </c>
      <c r="I796" t="s">
        <v>1776</v>
      </c>
      <c r="J796">
        <v>0</v>
      </c>
      <c r="K796">
        <v>0</v>
      </c>
      <c r="L796">
        <v>0</v>
      </c>
      <c r="M796">
        <v>0</v>
      </c>
      <c r="N796">
        <v>0</v>
      </c>
      <c r="O796">
        <v>0</v>
      </c>
    </row>
    <row r="797" spans="1:15" x14ac:dyDescent="0.4">
      <c r="A797">
        <v>42204</v>
      </c>
      <c r="B797">
        <v>85411</v>
      </c>
      <c r="C797">
        <v>8541113</v>
      </c>
      <c r="D797" t="s">
        <v>243</v>
      </c>
      <c r="E797" t="s">
        <v>1754</v>
      </c>
      <c r="F797" t="s">
        <v>1777</v>
      </c>
      <c r="G797" t="s">
        <v>240</v>
      </c>
      <c r="H797" t="s">
        <v>1755</v>
      </c>
      <c r="I797" t="s">
        <v>1778</v>
      </c>
      <c r="J797">
        <v>0</v>
      </c>
      <c r="K797">
        <v>0</v>
      </c>
      <c r="L797">
        <v>0</v>
      </c>
      <c r="M797">
        <v>0</v>
      </c>
      <c r="N797">
        <v>0</v>
      </c>
      <c r="O797">
        <v>0</v>
      </c>
    </row>
    <row r="798" spans="1:15" x14ac:dyDescent="0.4">
      <c r="A798">
        <v>42204</v>
      </c>
      <c r="B798">
        <v>85411</v>
      </c>
      <c r="C798">
        <v>8541103</v>
      </c>
      <c r="D798" t="s">
        <v>243</v>
      </c>
      <c r="E798" t="s">
        <v>1754</v>
      </c>
      <c r="F798" t="s">
        <v>1779</v>
      </c>
      <c r="G798" t="s">
        <v>240</v>
      </c>
      <c r="H798" t="s">
        <v>1755</v>
      </c>
      <c r="I798" t="s">
        <v>1780</v>
      </c>
      <c r="J798">
        <v>0</v>
      </c>
      <c r="K798">
        <v>0</v>
      </c>
      <c r="L798">
        <v>0</v>
      </c>
      <c r="M798">
        <v>0</v>
      </c>
      <c r="N798">
        <v>0</v>
      </c>
      <c r="O798">
        <v>0</v>
      </c>
    </row>
    <row r="799" spans="1:15" x14ac:dyDescent="0.4">
      <c r="A799">
        <v>42204</v>
      </c>
      <c r="B799">
        <v>85411</v>
      </c>
      <c r="C799">
        <v>8541101</v>
      </c>
      <c r="D799" t="s">
        <v>243</v>
      </c>
      <c r="E799" t="s">
        <v>1754</v>
      </c>
      <c r="F799" t="s">
        <v>1781</v>
      </c>
      <c r="G799" t="s">
        <v>240</v>
      </c>
      <c r="H799" t="s">
        <v>1755</v>
      </c>
      <c r="I799" t="s">
        <v>1782</v>
      </c>
      <c r="J799">
        <v>0</v>
      </c>
      <c r="K799">
        <v>0</v>
      </c>
      <c r="L799">
        <v>0</v>
      </c>
      <c r="M799">
        <v>0</v>
      </c>
      <c r="N799">
        <v>0</v>
      </c>
      <c r="O799">
        <v>0</v>
      </c>
    </row>
    <row r="800" spans="1:15" x14ac:dyDescent="0.4">
      <c r="A800">
        <v>42204</v>
      </c>
      <c r="B800">
        <v>85411</v>
      </c>
      <c r="C800">
        <v>8541112</v>
      </c>
      <c r="D800" t="s">
        <v>243</v>
      </c>
      <c r="E800" t="s">
        <v>1754</v>
      </c>
      <c r="F800" t="s">
        <v>1783</v>
      </c>
      <c r="G800" t="s">
        <v>240</v>
      </c>
      <c r="H800" t="s">
        <v>1755</v>
      </c>
      <c r="I800" t="s">
        <v>1784</v>
      </c>
      <c r="J800">
        <v>0</v>
      </c>
      <c r="K800">
        <v>0</v>
      </c>
      <c r="L800">
        <v>0</v>
      </c>
      <c r="M800">
        <v>0</v>
      </c>
      <c r="N800">
        <v>0</v>
      </c>
      <c r="O800">
        <v>0</v>
      </c>
    </row>
    <row r="801" spans="1:15" x14ac:dyDescent="0.4">
      <c r="A801">
        <v>42204</v>
      </c>
      <c r="B801">
        <v>85411</v>
      </c>
      <c r="C801">
        <v>8541111</v>
      </c>
      <c r="D801" t="s">
        <v>243</v>
      </c>
      <c r="E801" t="s">
        <v>1754</v>
      </c>
      <c r="F801" t="s">
        <v>1785</v>
      </c>
      <c r="G801" t="s">
        <v>240</v>
      </c>
      <c r="H801" t="s">
        <v>1755</v>
      </c>
      <c r="I801" t="s">
        <v>1786</v>
      </c>
      <c r="J801">
        <v>0</v>
      </c>
      <c r="K801">
        <v>0</v>
      </c>
      <c r="L801">
        <v>0</v>
      </c>
      <c r="M801">
        <v>0</v>
      </c>
      <c r="N801">
        <v>0</v>
      </c>
      <c r="O801">
        <v>0</v>
      </c>
    </row>
    <row r="802" spans="1:15" x14ac:dyDescent="0.4">
      <c r="A802">
        <v>42204</v>
      </c>
      <c r="B802">
        <v>85411</v>
      </c>
      <c r="C802">
        <v>8541102</v>
      </c>
      <c r="D802" t="s">
        <v>243</v>
      </c>
      <c r="E802" t="s">
        <v>1754</v>
      </c>
      <c r="F802" t="s">
        <v>1787</v>
      </c>
      <c r="G802" t="s">
        <v>240</v>
      </c>
      <c r="H802" t="s">
        <v>1755</v>
      </c>
      <c r="I802" t="s">
        <v>1788</v>
      </c>
      <c r="J802">
        <v>0</v>
      </c>
      <c r="K802">
        <v>0</v>
      </c>
      <c r="L802">
        <v>0</v>
      </c>
      <c r="M802">
        <v>0</v>
      </c>
      <c r="N802">
        <v>0</v>
      </c>
      <c r="O802">
        <v>0</v>
      </c>
    </row>
    <row r="803" spans="1:15" x14ac:dyDescent="0.4">
      <c r="A803">
        <v>42204</v>
      </c>
      <c r="B803">
        <v>854</v>
      </c>
      <c r="C803">
        <v>8540003</v>
      </c>
      <c r="D803" t="s">
        <v>243</v>
      </c>
      <c r="E803" t="s">
        <v>1754</v>
      </c>
      <c r="F803" t="s">
        <v>294</v>
      </c>
      <c r="G803" t="s">
        <v>240</v>
      </c>
      <c r="H803" t="s">
        <v>1755</v>
      </c>
      <c r="I803" t="s">
        <v>295</v>
      </c>
      <c r="J803">
        <v>0</v>
      </c>
      <c r="K803">
        <v>0</v>
      </c>
      <c r="L803">
        <v>0</v>
      </c>
      <c r="M803">
        <v>0</v>
      </c>
      <c r="N803">
        <v>0</v>
      </c>
      <c r="O803">
        <v>0</v>
      </c>
    </row>
    <row r="804" spans="1:15" x14ac:dyDescent="0.4">
      <c r="A804">
        <v>42204</v>
      </c>
      <c r="B804">
        <v>854</v>
      </c>
      <c r="C804">
        <v>8540042</v>
      </c>
      <c r="D804" t="s">
        <v>243</v>
      </c>
      <c r="E804" t="s">
        <v>1754</v>
      </c>
      <c r="F804" t="s">
        <v>322</v>
      </c>
      <c r="G804" t="s">
        <v>240</v>
      </c>
      <c r="H804" t="s">
        <v>1755</v>
      </c>
      <c r="I804" t="s">
        <v>323</v>
      </c>
      <c r="J804">
        <v>0</v>
      </c>
      <c r="K804">
        <v>0</v>
      </c>
      <c r="L804">
        <v>0</v>
      </c>
      <c r="M804">
        <v>0</v>
      </c>
      <c r="N804">
        <v>0</v>
      </c>
      <c r="O804">
        <v>0</v>
      </c>
    </row>
    <row r="805" spans="1:15" x14ac:dyDescent="0.4">
      <c r="A805">
        <v>42204</v>
      </c>
      <c r="B805">
        <v>85401</v>
      </c>
      <c r="C805">
        <v>8540121</v>
      </c>
      <c r="D805" t="s">
        <v>243</v>
      </c>
      <c r="E805" t="s">
        <v>1754</v>
      </c>
      <c r="F805" t="s">
        <v>1789</v>
      </c>
      <c r="G805" t="s">
        <v>240</v>
      </c>
      <c r="H805" t="s">
        <v>1755</v>
      </c>
      <c r="I805" t="s">
        <v>1790</v>
      </c>
      <c r="J805">
        <v>0</v>
      </c>
      <c r="K805">
        <v>0</v>
      </c>
      <c r="L805">
        <v>0</v>
      </c>
      <c r="M805">
        <v>0</v>
      </c>
      <c r="N805">
        <v>0</v>
      </c>
      <c r="O805">
        <v>0</v>
      </c>
    </row>
    <row r="806" spans="1:15" x14ac:dyDescent="0.4">
      <c r="A806">
        <v>42204</v>
      </c>
      <c r="B806">
        <v>854</v>
      </c>
      <c r="C806">
        <v>8540061</v>
      </c>
      <c r="D806" t="s">
        <v>243</v>
      </c>
      <c r="E806" t="s">
        <v>1754</v>
      </c>
      <c r="F806" t="s">
        <v>1791</v>
      </c>
      <c r="G806" t="s">
        <v>240</v>
      </c>
      <c r="H806" t="s">
        <v>1755</v>
      </c>
      <c r="I806" t="s">
        <v>1792</v>
      </c>
      <c r="J806">
        <v>0</v>
      </c>
      <c r="K806">
        <v>0</v>
      </c>
      <c r="L806">
        <v>0</v>
      </c>
      <c r="M806">
        <v>0</v>
      </c>
      <c r="N806">
        <v>0</v>
      </c>
      <c r="O806">
        <v>0</v>
      </c>
    </row>
    <row r="807" spans="1:15" x14ac:dyDescent="0.4">
      <c r="A807">
        <v>42204</v>
      </c>
      <c r="B807">
        <v>854</v>
      </c>
      <c r="C807">
        <v>8540071</v>
      </c>
      <c r="D807" t="s">
        <v>243</v>
      </c>
      <c r="E807" t="s">
        <v>1754</v>
      </c>
      <c r="F807" t="s">
        <v>1793</v>
      </c>
      <c r="G807" t="s">
        <v>240</v>
      </c>
      <c r="H807" t="s">
        <v>1755</v>
      </c>
      <c r="I807" t="s">
        <v>1794</v>
      </c>
      <c r="J807">
        <v>0</v>
      </c>
      <c r="K807">
        <v>0</v>
      </c>
      <c r="L807">
        <v>0</v>
      </c>
      <c r="M807">
        <v>0</v>
      </c>
      <c r="N807">
        <v>0</v>
      </c>
      <c r="O807">
        <v>0</v>
      </c>
    </row>
    <row r="808" spans="1:15" x14ac:dyDescent="0.4">
      <c r="A808">
        <v>42204</v>
      </c>
      <c r="B808">
        <v>854</v>
      </c>
      <c r="C808">
        <v>8540072</v>
      </c>
      <c r="D808" t="s">
        <v>243</v>
      </c>
      <c r="E808" t="s">
        <v>1754</v>
      </c>
      <c r="F808" t="s">
        <v>1795</v>
      </c>
      <c r="G808" t="s">
        <v>240</v>
      </c>
      <c r="H808" t="s">
        <v>1755</v>
      </c>
      <c r="I808" t="s">
        <v>1796</v>
      </c>
      <c r="J808">
        <v>0</v>
      </c>
      <c r="K808">
        <v>0</v>
      </c>
      <c r="L808">
        <v>0</v>
      </c>
      <c r="M808">
        <v>0</v>
      </c>
      <c r="N808">
        <v>0</v>
      </c>
      <c r="O808">
        <v>0</v>
      </c>
    </row>
    <row r="809" spans="1:15" x14ac:dyDescent="0.4">
      <c r="A809">
        <v>42204</v>
      </c>
      <c r="B809">
        <v>854</v>
      </c>
      <c r="C809">
        <v>8540081</v>
      </c>
      <c r="D809" t="s">
        <v>243</v>
      </c>
      <c r="E809" t="s">
        <v>1754</v>
      </c>
      <c r="F809" t="s">
        <v>1797</v>
      </c>
      <c r="G809" t="s">
        <v>240</v>
      </c>
      <c r="H809" t="s">
        <v>1755</v>
      </c>
      <c r="I809" t="s">
        <v>1798</v>
      </c>
      <c r="J809">
        <v>0</v>
      </c>
      <c r="K809">
        <v>0</v>
      </c>
      <c r="L809">
        <v>0</v>
      </c>
      <c r="M809">
        <v>0</v>
      </c>
      <c r="N809">
        <v>0</v>
      </c>
      <c r="O809">
        <v>0</v>
      </c>
    </row>
    <row r="810" spans="1:15" x14ac:dyDescent="0.4">
      <c r="A810">
        <v>42204</v>
      </c>
      <c r="B810">
        <v>854</v>
      </c>
      <c r="C810">
        <v>8540087</v>
      </c>
      <c r="D810" t="s">
        <v>243</v>
      </c>
      <c r="E810" t="s">
        <v>1754</v>
      </c>
      <c r="F810" t="s">
        <v>1799</v>
      </c>
      <c r="G810" t="s">
        <v>240</v>
      </c>
      <c r="H810" t="s">
        <v>1755</v>
      </c>
      <c r="I810" t="s">
        <v>1800</v>
      </c>
      <c r="J810">
        <v>0</v>
      </c>
      <c r="K810">
        <v>0</v>
      </c>
      <c r="L810">
        <v>0</v>
      </c>
      <c r="M810">
        <v>0</v>
      </c>
      <c r="N810">
        <v>0</v>
      </c>
      <c r="O810">
        <v>0</v>
      </c>
    </row>
    <row r="811" spans="1:15" x14ac:dyDescent="0.4">
      <c r="A811">
        <v>42204</v>
      </c>
      <c r="B811">
        <v>85903</v>
      </c>
      <c r="C811">
        <v>8590315</v>
      </c>
      <c r="D811" t="s">
        <v>243</v>
      </c>
      <c r="E811" t="s">
        <v>1754</v>
      </c>
      <c r="F811" t="s">
        <v>1801</v>
      </c>
      <c r="G811" t="s">
        <v>240</v>
      </c>
      <c r="H811" t="s">
        <v>1755</v>
      </c>
      <c r="I811" t="s">
        <v>1802</v>
      </c>
      <c r="J811">
        <v>0</v>
      </c>
      <c r="K811">
        <v>0</v>
      </c>
      <c r="L811">
        <v>0</v>
      </c>
      <c r="M811">
        <v>0</v>
      </c>
      <c r="N811">
        <v>0</v>
      </c>
      <c r="O811">
        <v>0</v>
      </c>
    </row>
    <row r="812" spans="1:15" x14ac:dyDescent="0.4">
      <c r="A812">
        <v>42204</v>
      </c>
      <c r="B812">
        <v>854</v>
      </c>
      <c r="C812">
        <v>8540053</v>
      </c>
      <c r="D812" t="s">
        <v>243</v>
      </c>
      <c r="E812" t="s">
        <v>1754</v>
      </c>
      <c r="F812" t="s">
        <v>1803</v>
      </c>
      <c r="G812" t="s">
        <v>240</v>
      </c>
      <c r="H812" t="s">
        <v>1755</v>
      </c>
      <c r="I812" t="s">
        <v>1804</v>
      </c>
      <c r="J812">
        <v>0</v>
      </c>
      <c r="K812">
        <v>0</v>
      </c>
      <c r="L812">
        <v>0</v>
      </c>
      <c r="M812">
        <v>0</v>
      </c>
      <c r="N812">
        <v>0</v>
      </c>
      <c r="O812">
        <v>0</v>
      </c>
    </row>
    <row r="813" spans="1:15" x14ac:dyDescent="0.4">
      <c r="A813">
        <v>42204</v>
      </c>
      <c r="B813">
        <v>85903</v>
      </c>
      <c r="C813">
        <v>8590314</v>
      </c>
      <c r="D813" t="s">
        <v>243</v>
      </c>
      <c r="E813" t="s">
        <v>1754</v>
      </c>
      <c r="F813" t="s">
        <v>1577</v>
      </c>
      <c r="G813" t="s">
        <v>240</v>
      </c>
      <c r="H813" t="s">
        <v>1755</v>
      </c>
      <c r="I813" t="s">
        <v>1578</v>
      </c>
      <c r="J813">
        <v>0</v>
      </c>
      <c r="K813">
        <v>0</v>
      </c>
      <c r="L813">
        <v>0</v>
      </c>
      <c r="M813">
        <v>0</v>
      </c>
      <c r="N813">
        <v>0</v>
      </c>
      <c r="O813">
        <v>0</v>
      </c>
    </row>
    <row r="814" spans="1:15" x14ac:dyDescent="0.4">
      <c r="A814">
        <v>42204</v>
      </c>
      <c r="B814">
        <v>854</v>
      </c>
      <c r="C814">
        <v>8540031</v>
      </c>
      <c r="D814" t="s">
        <v>243</v>
      </c>
      <c r="E814" t="s">
        <v>1754</v>
      </c>
      <c r="F814" t="s">
        <v>1805</v>
      </c>
      <c r="G814" t="s">
        <v>240</v>
      </c>
      <c r="H814" t="s">
        <v>1755</v>
      </c>
      <c r="I814" t="s">
        <v>1806</v>
      </c>
      <c r="J814">
        <v>0</v>
      </c>
      <c r="K814">
        <v>0</v>
      </c>
      <c r="L814">
        <v>0</v>
      </c>
      <c r="M814">
        <v>0</v>
      </c>
      <c r="N814">
        <v>0</v>
      </c>
      <c r="O814">
        <v>0</v>
      </c>
    </row>
    <row r="815" spans="1:15" x14ac:dyDescent="0.4">
      <c r="A815">
        <v>42204</v>
      </c>
      <c r="B815">
        <v>854</v>
      </c>
      <c r="C815">
        <v>8540034</v>
      </c>
      <c r="D815" t="s">
        <v>243</v>
      </c>
      <c r="E815" t="s">
        <v>1754</v>
      </c>
      <c r="F815" t="s">
        <v>1807</v>
      </c>
      <c r="G815" t="s">
        <v>240</v>
      </c>
      <c r="H815" t="s">
        <v>1755</v>
      </c>
      <c r="I815" t="s">
        <v>1808</v>
      </c>
      <c r="J815">
        <v>0</v>
      </c>
      <c r="K815">
        <v>0</v>
      </c>
      <c r="L815">
        <v>0</v>
      </c>
      <c r="M815">
        <v>0</v>
      </c>
      <c r="N815">
        <v>0</v>
      </c>
      <c r="O815">
        <v>0</v>
      </c>
    </row>
    <row r="816" spans="1:15" x14ac:dyDescent="0.4">
      <c r="A816">
        <v>42204</v>
      </c>
      <c r="B816">
        <v>854</v>
      </c>
      <c r="C816">
        <v>8540062</v>
      </c>
      <c r="D816" t="s">
        <v>243</v>
      </c>
      <c r="E816" t="s">
        <v>1754</v>
      </c>
      <c r="F816" t="s">
        <v>1809</v>
      </c>
      <c r="G816" t="s">
        <v>240</v>
      </c>
      <c r="H816" t="s">
        <v>1755</v>
      </c>
      <c r="I816" t="s">
        <v>1810</v>
      </c>
      <c r="J816">
        <v>0</v>
      </c>
      <c r="K816">
        <v>0</v>
      </c>
      <c r="L816">
        <v>0</v>
      </c>
      <c r="M816">
        <v>0</v>
      </c>
      <c r="N816">
        <v>0</v>
      </c>
      <c r="O816">
        <v>0</v>
      </c>
    </row>
    <row r="817" spans="1:15" x14ac:dyDescent="0.4">
      <c r="A817">
        <v>42204</v>
      </c>
      <c r="B817">
        <v>854</v>
      </c>
      <c r="C817">
        <v>8540069</v>
      </c>
      <c r="D817" t="s">
        <v>243</v>
      </c>
      <c r="E817" t="s">
        <v>1754</v>
      </c>
      <c r="F817" t="s">
        <v>1811</v>
      </c>
      <c r="G817" t="s">
        <v>240</v>
      </c>
      <c r="H817" t="s">
        <v>1755</v>
      </c>
      <c r="I817" t="s">
        <v>1812</v>
      </c>
      <c r="J817">
        <v>0</v>
      </c>
      <c r="K817">
        <v>0</v>
      </c>
      <c r="L817">
        <v>0</v>
      </c>
      <c r="M817">
        <v>0</v>
      </c>
      <c r="N817">
        <v>0</v>
      </c>
      <c r="O817">
        <v>0</v>
      </c>
    </row>
    <row r="818" spans="1:15" x14ac:dyDescent="0.4">
      <c r="A818">
        <v>42204</v>
      </c>
      <c r="B818">
        <v>854</v>
      </c>
      <c r="C818">
        <v>8540063</v>
      </c>
      <c r="D818" t="s">
        <v>243</v>
      </c>
      <c r="E818" t="s">
        <v>1754</v>
      </c>
      <c r="F818" t="s">
        <v>1813</v>
      </c>
      <c r="G818" t="s">
        <v>240</v>
      </c>
      <c r="H818" t="s">
        <v>1755</v>
      </c>
      <c r="I818" t="s">
        <v>1814</v>
      </c>
      <c r="J818">
        <v>0</v>
      </c>
      <c r="K818">
        <v>0</v>
      </c>
      <c r="L818">
        <v>0</v>
      </c>
      <c r="M818">
        <v>0</v>
      </c>
      <c r="N818">
        <v>0</v>
      </c>
      <c r="O818">
        <v>0</v>
      </c>
    </row>
    <row r="819" spans="1:15" x14ac:dyDescent="0.4">
      <c r="A819">
        <v>42204</v>
      </c>
      <c r="B819">
        <v>854</v>
      </c>
      <c r="C819">
        <v>8540004</v>
      </c>
      <c r="D819" t="s">
        <v>243</v>
      </c>
      <c r="E819" t="s">
        <v>1754</v>
      </c>
      <c r="F819" t="s">
        <v>408</v>
      </c>
      <c r="G819" t="s">
        <v>240</v>
      </c>
      <c r="H819" t="s">
        <v>1755</v>
      </c>
      <c r="I819" t="s">
        <v>1815</v>
      </c>
      <c r="J819">
        <v>0</v>
      </c>
      <c r="K819">
        <v>0</v>
      </c>
      <c r="L819">
        <v>0</v>
      </c>
      <c r="M819">
        <v>0</v>
      </c>
      <c r="N819">
        <v>0</v>
      </c>
      <c r="O819">
        <v>0</v>
      </c>
    </row>
    <row r="820" spans="1:15" x14ac:dyDescent="0.4">
      <c r="A820">
        <v>42204</v>
      </c>
      <c r="B820">
        <v>854</v>
      </c>
      <c r="C820">
        <v>8540095</v>
      </c>
      <c r="D820" t="s">
        <v>243</v>
      </c>
      <c r="E820" t="s">
        <v>1754</v>
      </c>
      <c r="F820" t="s">
        <v>1816</v>
      </c>
      <c r="G820" t="s">
        <v>240</v>
      </c>
      <c r="H820" t="s">
        <v>1755</v>
      </c>
      <c r="I820" t="s">
        <v>1817</v>
      </c>
      <c r="J820">
        <v>0</v>
      </c>
      <c r="K820">
        <v>0</v>
      </c>
      <c r="L820">
        <v>0</v>
      </c>
      <c r="M820">
        <v>0</v>
      </c>
      <c r="N820">
        <v>0</v>
      </c>
      <c r="O820">
        <v>0</v>
      </c>
    </row>
    <row r="821" spans="1:15" x14ac:dyDescent="0.4">
      <c r="A821">
        <v>42204</v>
      </c>
      <c r="B821">
        <v>854</v>
      </c>
      <c r="C821">
        <v>8540024</v>
      </c>
      <c r="D821" t="s">
        <v>243</v>
      </c>
      <c r="E821" t="s">
        <v>1754</v>
      </c>
      <c r="F821" t="s">
        <v>1591</v>
      </c>
      <c r="G821" t="s">
        <v>240</v>
      </c>
      <c r="H821" t="s">
        <v>1755</v>
      </c>
      <c r="I821" t="s">
        <v>333</v>
      </c>
      <c r="J821">
        <v>0</v>
      </c>
      <c r="K821">
        <v>0</v>
      </c>
      <c r="L821">
        <v>0</v>
      </c>
      <c r="M821">
        <v>0</v>
      </c>
      <c r="N821">
        <v>0</v>
      </c>
      <c r="O821">
        <v>0</v>
      </c>
    </row>
    <row r="822" spans="1:15" x14ac:dyDescent="0.4">
      <c r="A822">
        <v>42204</v>
      </c>
      <c r="B822">
        <v>854</v>
      </c>
      <c r="C822">
        <v>8540037</v>
      </c>
      <c r="D822" t="s">
        <v>243</v>
      </c>
      <c r="E822" t="s">
        <v>1754</v>
      </c>
      <c r="F822" t="s">
        <v>434</v>
      </c>
      <c r="G822" t="s">
        <v>240</v>
      </c>
      <c r="H822" t="s">
        <v>1755</v>
      </c>
      <c r="I822" t="s">
        <v>435</v>
      </c>
      <c r="J822">
        <v>0</v>
      </c>
      <c r="K822">
        <v>0</v>
      </c>
      <c r="L822">
        <v>0</v>
      </c>
      <c r="M822">
        <v>0</v>
      </c>
      <c r="N822">
        <v>0</v>
      </c>
      <c r="O822">
        <v>0</v>
      </c>
    </row>
    <row r="823" spans="1:15" x14ac:dyDescent="0.4">
      <c r="A823">
        <v>42204</v>
      </c>
      <c r="B823">
        <v>854</v>
      </c>
      <c r="C823">
        <v>8540052</v>
      </c>
      <c r="D823" t="s">
        <v>243</v>
      </c>
      <c r="E823" t="s">
        <v>1754</v>
      </c>
      <c r="F823" t="s">
        <v>1818</v>
      </c>
      <c r="G823" t="s">
        <v>240</v>
      </c>
      <c r="H823" t="s">
        <v>1755</v>
      </c>
      <c r="I823" t="s">
        <v>1819</v>
      </c>
      <c r="J823">
        <v>0</v>
      </c>
      <c r="K823">
        <v>0</v>
      </c>
      <c r="L823">
        <v>0</v>
      </c>
      <c r="M823">
        <v>0</v>
      </c>
      <c r="N823">
        <v>0</v>
      </c>
      <c r="O823">
        <v>0</v>
      </c>
    </row>
    <row r="824" spans="1:15" x14ac:dyDescent="0.4">
      <c r="A824">
        <v>42204</v>
      </c>
      <c r="B824">
        <v>854</v>
      </c>
      <c r="C824">
        <v>8540067</v>
      </c>
      <c r="D824" t="s">
        <v>243</v>
      </c>
      <c r="E824" t="s">
        <v>1754</v>
      </c>
      <c r="F824" t="s">
        <v>1820</v>
      </c>
      <c r="G824" t="s">
        <v>240</v>
      </c>
      <c r="H824" t="s">
        <v>1755</v>
      </c>
      <c r="I824" t="s">
        <v>1821</v>
      </c>
      <c r="J824">
        <v>0</v>
      </c>
      <c r="K824">
        <v>0</v>
      </c>
      <c r="L824">
        <v>0</v>
      </c>
      <c r="M824">
        <v>0</v>
      </c>
      <c r="N824">
        <v>0</v>
      </c>
      <c r="O824">
        <v>0</v>
      </c>
    </row>
    <row r="825" spans="1:15" x14ac:dyDescent="0.4">
      <c r="A825">
        <v>42204</v>
      </c>
      <c r="B825">
        <v>854</v>
      </c>
      <c r="C825">
        <v>8540066</v>
      </c>
      <c r="D825" t="s">
        <v>243</v>
      </c>
      <c r="E825" t="s">
        <v>1754</v>
      </c>
      <c r="F825" t="s">
        <v>1822</v>
      </c>
      <c r="G825" t="s">
        <v>240</v>
      </c>
      <c r="H825" t="s">
        <v>1755</v>
      </c>
      <c r="I825" t="s">
        <v>1823</v>
      </c>
      <c r="J825">
        <v>0</v>
      </c>
      <c r="K825">
        <v>0</v>
      </c>
      <c r="L825">
        <v>0</v>
      </c>
      <c r="M825">
        <v>0</v>
      </c>
      <c r="N825">
        <v>0</v>
      </c>
      <c r="O825">
        <v>0</v>
      </c>
    </row>
    <row r="826" spans="1:15" x14ac:dyDescent="0.4">
      <c r="A826">
        <v>42204</v>
      </c>
      <c r="B826">
        <v>854</v>
      </c>
      <c r="C826">
        <v>8540055</v>
      </c>
      <c r="D826" t="s">
        <v>243</v>
      </c>
      <c r="E826" t="s">
        <v>1754</v>
      </c>
      <c r="F826" t="s">
        <v>1824</v>
      </c>
      <c r="G826" t="s">
        <v>240</v>
      </c>
      <c r="H826" t="s">
        <v>1755</v>
      </c>
      <c r="I826" t="s">
        <v>1825</v>
      </c>
      <c r="J826">
        <v>0</v>
      </c>
      <c r="K826">
        <v>0</v>
      </c>
      <c r="L826">
        <v>0</v>
      </c>
      <c r="M826">
        <v>0</v>
      </c>
      <c r="N826">
        <v>0</v>
      </c>
      <c r="O826">
        <v>0</v>
      </c>
    </row>
    <row r="827" spans="1:15" x14ac:dyDescent="0.4">
      <c r="A827">
        <v>42204</v>
      </c>
      <c r="B827">
        <v>854</v>
      </c>
      <c r="C827">
        <v>8540033</v>
      </c>
      <c r="D827" t="s">
        <v>243</v>
      </c>
      <c r="E827" t="s">
        <v>1754</v>
      </c>
      <c r="F827" t="s">
        <v>1826</v>
      </c>
      <c r="G827" t="s">
        <v>240</v>
      </c>
      <c r="H827" t="s">
        <v>1755</v>
      </c>
      <c r="I827" t="s">
        <v>1827</v>
      </c>
      <c r="J827">
        <v>0</v>
      </c>
      <c r="K827">
        <v>0</v>
      </c>
      <c r="L827">
        <v>0</v>
      </c>
      <c r="M827">
        <v>0</v>
      </c>
      <c r="N827">
        <v>0</v>
      </c>
      <c r="O827">
        <v>0</v>
      </c>
    </row>
    <row r="828" spans="1:15" x14ac:dyDescent="0.4">
      <c r="A828">
        <v>42204</v>
      </c>
      <c r="B828">
        <v>854</v>
      </c>
      <c r="C828">
        <v>8540023</v>
      </c>
      <c r="D828" t="s">
        <v>243</v>
      </c>
      <c r="E828" t="s">
        <v>1754</v>
      </c>
      <c r="F828" t="s">
        <v>1828</v>
      </c>
      <c r="G828" t="s">
        <v>240</v>
      </c>
      <c r="H828" t="s">
        <v>1755</v>
      </c>
      <c r="I828" t="s">
        <v>1829</v>
      </c>
      <c r="J828">
        <v>0</v>
      </c>
      <c r="K828">
        <v>0</v>
      </c>
      <c r="L828">
        <v>0</v>
      </c>
      <c r="M828">
        <v>0</v>
      </c>
      <c r="N828">
        <v>0</v>
      </c>
      <c r="O828">
        <v>0</v>
      </c>
    </row>
    <row r="829" spans="1:15" x14ac:dyDescent="0.4">
      <c r="A829">
        <v>42204</v>
      </c>
      <c r="B829">
        <v>85903</v>
      </c>
      <c r="C829">
        <v>8590303</v>
      </c>
      <c r="D829" t="s">
        <v>243</v>
      </c>
      <c r="E829" t="s">
        <v>1754</v>
      </c>
      <c r="F829" t="s">
        <v>1830</v>
      </c>
      <c r="G829" t="s">
        <v>240</v>
      </c>
      <c r="H829" t="s">
        <v>1755</v>
      </c>
      <c r="I829" t="s">
        <v>1133</v>
      </c>
      <c r="J829">
        <v>0</v>
      </c>
      <c r="K829">
        <v>0</v>
      </c>
      <c r="L829">
        <v>0</v>
      </c>
      <c r="M829">
        <v>0</v>
      </c>
      <c r="N829">
        <v>0</v>
      </c>
      <c r="O829">
        <v>0</v>
      </c>
    </row>
    <row r="830" spans="1:15" x14ac:dyDescent="0.4">
      <c r="A830">
        <v>42204</v>
      </c>
      <c r="B830">
        <v>854</v>
      </c>
      <c r="C830">
        <v>8540054</v>
      </c>
      <c r="D830" t="s">
        <v>243</v>
      </c>
      <c r="E830" t="s">
        <v>1754</v>
      </c>
      <c r="F830" t="s">
        <v>510</v>
      </c>
      <c r="G830" t="s">
        <v>240</v>
      </c>
      <c r="H830" t="s">
        <v>1755</v>
      </c>
      <c r="I830" t="s">
        <v>511</v>
      </c>
      <c r="J830">
        <v>0</v>
      </c>
      <c r="K830">
        <v>0</v>
      </c>
      <c r="L830">
        <v>0</v>
      </c>
      <c r="M830">
        <v>0</v>
      </c>
      <c r="N830">
        <v>0</v>
      </c>
      <c r="O830">
        <v>0</v>
      </c>
    </row>
    <row r="831" spans="1:15" x14ac:dyDescent="0.4">
      <c r="A831">
        <v>42204</v>
      </c>
      <c r="B831">
        <v>85901</v>
      </c>
      <c r="C831">
        <v>8590166</v>
      </c>
      <c r="D831" t="s">
        <v>243</v>
      </c>
      <c r="E831" t="s">
        <v>1754</v>
      </c>
      <c r="F831" t="s">
        <v>1831</v>
      </c>
      <c r="G831" t="s">
        <v>240</v>
      </c>
      <c r="H831" t="s">
        <v>1755</v>
      </c>
      <c r="I831" t="s">
        <v>1832</v>
      </c>
      <c r="J831">
        <v>0</v>
      </c>
      <c r="K831">
        <v>0</v>
      </c>
      <c r="L831">
        <v>0</v>
      </c>
      <c r="M831">
        <v>0</v>
      </c>
      <c r="N831">
        <v>0</v>
      </c>
      <c r="O831">
        <v>0</v>
      </c>
    </row>
    <row r="832" spans="1:15" x14ac:dyDescent="0.4">
      <c r="A832">
        <v>42204</v>
      </c>
      <c r="B832">
        <v>85901</v>
      </c>
      <c r="C832">
        <v>8590151</v>
      </c>
      <c r="D832" t="s">
        <v>243</v>
      </c>
      <c r="E832" t="s">
        <v>1754</v>
      </c>
      <c r="F832" t="s">
        <v>1833</v>
      </c>
      <c r="G832" t="s">
        <v>240</v>
      </c>
      <c r="H832" t="s">
        <v>1755</v>
      </c>
      <c r="I832" t="s">
        <v>1834</v>
      </c>
      <c r="J832">
        <v>0</v>
      </c>
      <c r="K832">
        <v>0</v>
      </c>
      <c r="L832">
        <v>0</v>
      </c>
      <c r="M832">
        <v>0</v>
      </c>
      <c r="N832">
        <v>0</v>
      </c>
      <c r="O832">
        <v>0</v>
      </c>
    </row>
    <row r="833" spans="1:15" x14ac:dyDescent="0.4">
      <c r="A833">
        <v>42204</v>
      </c>
      <c r="B833">
        <v>85901</v>
      </c>
      <c r="C833">
        <v>8590152</v>
      </c>
      <c r="D833" t="s">
        <v>243</v>
      </c>
      <c r="E833" t="s">
        <v>1754</v>
      </c>
      <c r="F833" t="s">
        <v>1835</v>
      </c>
      <c r="G833" t="s">
        <v>240</v>
      </c>
      <c r="H833" t="s">
        <v>1755</v>
      </c>
      <c r="I833" t="s">
        <v>1836</v>
      </c>
      <c r="J833">
        <v>0</v>
      </c>
      <c r="K833">
        <v>0</v>
      </c>
      <c r="L833">
        <v>0</v>
      </c>
      <c r="M833">
        <v>0</v>
      </c>
      <c r="N833">
        <v>0</v>
      </c>
      <c r="O833">
        <v>0</v>
      </c>
    </row>
    <row r="834" spans="1:15" x14ac:dyDescent="0.4">
      <c r="A834">
        <v>42204</v>
      </c>
      <c r="B834">
        <v>85901</v>
      </c>
      <c r="C834">
        <v>8590153</v>
      </c>
      <c r="D834" t="s">
        <v>243</v>
      </c>
      <c r="E834" t="s">
        <v>1754</v>
      </c>
      <c r="F834" t="s">
        <v>1837</v>
      </c>
      <c r="G834" t="s">
        <v>240</v>
      </c>
      <c r="H834" t="s">
        <v>1755</v>
      </c>
      <c r="I834" t="s">
        <v>1838</v>
      </c>
      <c r="J834">
        <v>0</v>
      </c>
      <c r="K834">
        <v>0</v>
      </c>
      <c r="L834">
        <v>0</v>
      </c>
      <c r="M834">
        <v>0</v>
      </c>
      <c r="N834">
        <v>0</v>
      </c>
      <c r="O834">
        <v>0</v>
      </c>
    </row>
    <row r="835" spans="1:15" x14ac:dyDescent="0.4">
      <c r="A835">
        <v>42204</v>
      </c>
      <c r="B835">
        <v>85901</v>
      </c>
      <c r="C835">
        <v>8590165</v>
      </c>
      <c r="D835" t="s">
        <v>243</v>
      </c>
      <c r="E835" t="s">
        <v>1754</v>
      </c>
      <c r="F835" t="s">
        <v>1839</v>
      </c>
      <c r="G835" t="s">
        <v>240</v>
      </c>
      <c r="H835" t="s">
        <v>1755</v>
      </c>
      <c r="I835" t="s">
        <v>1840</v>
      </c>
      <c r="J835">
        <v>0</v>
      </c>
      <c r="K835">
        <v>0</v>
      </c>
      <c r="L835">
        <v>0</v>
      </c>
      <c r="M835">
        <v>0</v>
      </c>
      <c r="N835">
        <v>0</v>
      </c>
      <c r="O835">
        <v>0</v>
      </c>
    </row>
    <row r="836" spans="1:15" x14ac:dyDescent="0.4">
      <c r="A836">
        <v>42204</v>
      </c>
      <c r="B836">
        <v>85901</v>
      </c>
      <c r="C836">
        <v>8590154</v>
      </c>
      <c r="D836" t="s">
        <v>243</v>
      </c>
      <c r="E836" t="s">
        <v>1754</v>
      </c>
      <c r="F836" t="s">
        <v>1841</v>
      </c>
      <c r="G836" t="s">
        <v>240</v>
      </c>
      <c r="H836" t="s">
        <v>1755</v>
      </c>
      <c r="I836" t="s">
        <v>1842</v>
      </c>
      <c r="J836">
        <v>0</v>
      </c>
      <c r="K836">
        <v>0</v>
      </c>
      <c r="L836">
        <v>0</v>
      </c>
      <c r="M836">
        <v>0</v>
      </c>
      <c r="N836">
        <v>0</v>
      </c>
      <c r="O836">
        <v>0</v>
      </c>
    </row>
    <row r="837" spans="1:15" x14ac:dyDescent="0.4">
      <c r="A837">
        <v>42204</v>
      </c>
      <c r="B837">
        <v>85901</v>
      </c>
      <c r="C837">
        <v>8590161</v>
      </c>
      <c r="D837" t="s">
        <v>243</v>
      </c>
      <c r="E837" t="s">
        <v>1754</v>
      </c>
      <c r="F837" t="s">
        <v>1843</v>
      </c>
      <c r="G837" t="s">
        <v>240</v>
      </c>
      <c r="H837" t="s">
        <v>1755</v>
      </c>
      <c r="I837" t="s">
        <v>1844</v>
      </c>
      <c r="J837">
        <v>0</v>
      </c>
      <c r="K837">
        <v>0</v>
      </c>
      <c r="L837">
        <v>0</v>
      </c>
      <c r="M837">
        <v>0</v>
      </c>
      <c r="N837">
        <v>0</v>
      </c>
      <c r="O837">
        <v>0</v>
      </c>
    </row>
    <row r="838" spans="1:15" x14ac:dyDescent="0.4">
      <c r="A838">
        <v>42204</v>
      </c>
      <c r="B838">
        <v>85901</v>
      </c>
      <c r="C838">
        <v>8590162</v>
      </c>
      <c r="D838" t="s">
        <v>243</v>
      </c>
      <c r="E838" t="s">
        <v>1754</v>
      </c>
      <c r="F838" t="s">
        <v>1845</v>
      </c>
      <c r="G838" t="s">
        <v>240</v>
      </c>
      <c r="H838" t="s">
        <v>1755</v>
      </c>
      <c r="I838" t="s">
        <v>1846</v>
      </c>
      <c r="J838">
        <v>0</v>
      </c>
      <c r="K838">
        <v>0</v>
      </c>
      <c r="L838">
        <v>0</v>
      </c>
      <c r="M838">
        <v>0</v>
      </c>
      <c r="N838">
        <v>0</v>
      </c>
      <c r="O838">
        <v>0</v>
      </c>
    </row>
    <row r="839" spans="1:15" x14ac:dyDescent="0.4">
      <c r="A839">
        <v>42204</v>
      </c>
      <c r="B839">
        <v>85901</v>
      </c>
      <c r="C839">
        <v>8590163</v>
      </c>
      <c r="D839" t="s">
        <v>243</v>
      </c>
      <c r="E839" t="s">
        <v>1754</v>
      </c>
      <c r="F839" t="s">
        <v>1847</v>
      </c>
      <c r="G839" t="s">
        <v>240</v>
      </c>
      <c r="H839" t="s">
        <v>1755</v>
      </c>
      <c r="I839" t="s">
        <v>1848</v>
      </c>
      <c r="J839">
        <v>0</v>
      </c>
      <c r="K839">
        <v>0</v>
      </c>
      <c r="L839">
        <v>0</v>
      </c>
      <c r="M839">
        <v>0</v>
      </c>
      <c r="N839">
        <v>0</v>
      </c>
      <c r="O839">
        <v>0</v>
      </c>
    </row>
    <row r="840" spans="1:15" x14ac:dyDescent="0.4">
      <c r="A840">
        <v>42204</v>
      </c>
      <c r="B840">
        <v>85901</v>
      </c>
      <c r="C840">
        <v>8590167</v>
      </c>
      <c r="D840" t="s">
        <v>243</v>
      </c>
      <c r="E840" t="s">
        <v>1754</v>
      </c>
      <c r="F840" t="s">
        <v>1849</v>
      </c>
      <c r="G840" t="s">
        <v>240</v>
      </c>
      <c r="H840" t="s">
        <v>1755</v>
      </c>
      <c r="I840" t="s">
        <v>1850</v>
      </c>
      <c r="J840">
        <v>0</v>
      </c>
      <c r="K840">
        <v>0</v>
      </c>
      <c r="L840">
        <v>0</v>
      </c>
      <c r="M840">
        <v>0</v>
      </c>
      <c r="N840">
        <v>0</v>
      </c>
      <c r="O840">
        <v>0</v>
      </c>
    </row>
    <row r="841" spans="1:15" x14ac:dyDescent="0.4">
      <c r="A841">
        <v>42204</v>
      </c>
      <c r="B841">
        <v>85901</v>
      </c>
      <c r="C841">
        <v>8590164</v>
      </c>
      <c r="D841" t="s">
        <v>243</v>
      </c>
      <c r="E841" t="s">
        <v>1754</v>
      </c>
      <c r="F841" t="s">
        <v>1851</v>
      </c>
      <c r="G841" t="s">
        <v>240</v>
      </c>
      <c r="H841" t="s">
        <v>1755</v>
      </c>
      <c r="I841" t="s">
        <v>1852</v>
      </c>
      <c r="J841">
        <v>0</v>
      </c>
      <c r="K841">
        <v>0</v>
      </c>
      <c r="L841">
        <v>0</v>
      </c>
      <c r="M841">
        <v>0</v>
      </c>
      <c r="N841">
        <v>0</v>
      </c>
      <c r="O841">
        <v>0</v>
      </c>
    </row>
    <row r="842" spans="1:15" x14ac:dyDescent="0.4">
      <c r="A842">
        <v>42204</v>
      </c>
      <c r="B842">
        <v>854</v>
      </c>
      <c r="C842">
        <v>8540022</v>
      </c>
      <c r="D842" t="s">
        <v>243</v>
      </c>
      <c r="E842" t="s">
        <v>1754</v>
      </c>
      <c r="F842" t="s">
        <v>530</v>
      </c>
      <c r="G842" t="s">
        <v>240</v>
      </c>
      <c r="H842" t="s">
        <v>1755</v>
      </c>
      <c r="I842" t="s">
        <v>531</v>
      </c>
      <c r="J842">
        <v>0</v>
      </c>
      <c r="K842">
        <v>0</v>
      </c>
      <c r="L842">
        <v>0</v>
      </c>
      <c r="M842">
        <v>0</v>
      </c>
      <c r="N842">
        <v>0</v>
      </c>
      <c r="O842">
        <v>0</v>
      </c>
    </row>
    <row r="843" spans="1:15" x14ac:dyDescent="0.4">
      <c r="A843">
        <v>42204</v>
      </c>
      <c r="B843">
        <v>854</v>
      </c>
      <c r="C843">
        <v>8540013</v>
      </c>
      <c r="D843" t="s">
        <v>243</v>
      </c>
      <c r="E843" t="s">
        <v>1754</v>
      </c>
      <c r="F843" t="s">
        <v>536</v>
      </c>
      <c r="G843" t="s">
        <v>240</v>
      </c>
      <c r="H843" t="s">
        <v>1755</v>
      </c>
      <c r="I843" t="s">
        <v>537</v>
      </c>
      <c r="J843">
        <v>0</v>
      </c>
      <c r="K843">
        <v>0</v>
      </c>
      <c r="L843">
        <v>0</v>
      </c>
      <c r="M843">
        <v>0</v>
      </c>
      <c r="N843">
        <v>0</v>
      </c>
      <c r="O843">
        <v>0</v>
      </c>
    </row>
    <row r="844" spans="1:15" x14ac:dyDescent="0.4">
      <c r="A844">
        <v>42204</v>
      </c>
      <c r="B844">
        <v>85903</v>
      </c>
      <c r="C844">
        <v>8590305</v>
      </c>
      <c r="D844" t="s">
        <v>243</v>
      </c>
      <c r="E844" t="s">
        <v>1754</v>
      </c>
      <c r="F844" t="s">
        <v>1853</v>
      </c>
      <c r="G844" t="s">
        <v>240</v>
      </c>
      <c r="H844" t="s">
        <v>1755</v>
      </c>
      <c r="I844" t="s">
        <v>1854</v>
      </c>
      <c r="J844">
        <v>0</v>
      </c>
      <c r="K844">
        <v>0</v>
      </c>
      <c r="L844">
        <v>0</v>
      </c>
      <c r="M844">
        <v>0</v>
      </c>
      <c r="N844">
        <v>0</v>
      </c>
      <c r="O844">
        <v>0</v>
      </c>
    </row>
    <row r="845" spans="1:15" x14ac:dyDescent="0.4">
      <c r="A845">
        <v>42204</v>
      </c>
      <c r="B845">
        <v>854</v>
      </c>
      <c r="C845">
        <v>8540096</v>
      </c>
      <c r="D845" t="s">
        <v>243</v>
      </c>
      <c r="E845" t="s">
        <v>1754</v>
      </c>
      <c r="F845" t="s">
        <v>1855</v>
      </c>
      <c r="G845" t="s">
        <v>240</v>
      </c>
      <c r="H845" t="s">
        <v>1755</v>
      </c>
      <c r="I845" t="s">
        <v>1856</v>
      </c>
      <c r="J845">
        <v>0</v>
      </c>
      <c r="K845">
        <v>0</v>
      </c>
      <c r="L845">
        <v>0</v>
      </c>
      <c r="M845">
        <v>0</v>
      </c>
      <c r="N845">
        <v>0</v>
      </c>
      <c r="O845">
        <v>0</v>
      </c>
    </row>
    <row r="846" spans="1:15" x14ac:dyDescent="0.4">
      <c r="A846">
        <v>42204</v>
      </c>
      <c r="B846">
        <v>85903</v>
      </c>
      <c r="C846">
        <v>8590302</v>
      </c>
      <c r="D846" t="s">
        <v>243</v>
      </c>
      <c r="E846" t="s">
        <v>1754</v>
      </c>
      <c r="F846" t="s">
        <v>1857</v>
      </c>
      <c r="G846" t="s">
        <v>240</v>
      </c>
      <c r="H846" t="s">
        <v>1755</v>
      </c>
      <c r="I846" t="s">
        <v>1858</v>
      </c>
      <c r="J846">
        <v>0</v>
      </c>
      <c r="K846">
        <v>0</v>
      </c>
      <c r="L846">
        <v>0</v>
      </c>
      <c r="M846">
        <v>0</v>
      </c>
      <c r="N846">
        <v>0</v>
      </c>
      <c r="O846">
        <v>0</v>
      </c>
    </row>
    <row r="847" spans="1:15" x14ac:dyDescent="0.4">
      <c r="A847">
        <v>42204</v>
      </c>
      <c r="B847">
        <v>854</v>
      </c>
      <c r="C847">
        <v>8540077</v>
      </c>
      <c r="D847" t="s">
        <v>243</v>
      </c>
      <c r="E847" t="s">
        <v>1754</v>
      </c>
      <c r="F847" t="s">
        <v>1859</v>
      </c>
      <c r="G847" t="s">
        <v>240</v>
      </c>
      <c r="H847" t="s">
        <v>1755</v>
      </c>
      <c r="I847" t="s">
        <v>1860</v>
      </c>
      <c r="J847">
        <v>0</v>
      </c>
      <c r="K847">
        <v>0</v>
      </c>
      <c r="L847">
        <v>0</v>
      </c>
      <c r="M847">
        <v>0</v>
      </c>
      <c r="N847">
        <v>0</v>
      </c>
      <c r="O847">
        <v>0</v>
      </c>
    </row>
    <row r="848" spans="1:15" x14ac:dyDescent="0.4">
      <c r="A848">
        <v>42204</v>
      </c>
      <c r="B848">
        <v>85903</v>
      </c>
      <c r="C848">
        <v>8590307</v>
      </c>
      <c r="D848" t="s">
        <v>243</v>
      </c>
      <c r="E848" t="s">
        <v>1754</v>
      </c>
      <c r="F848" t="s">
        <v>1861</v>
      </c>
      <c r="G848" t="s">
        <v>240</v>
      </c>
      <c r="H848" t="s">
        <v>1755</v>
      </c>
      <c r="I848" t="s">
        <v>1862</v>
      </c>
      <c r="J848">
        <v>0</v>
      </c>
      <c r="K848">
        <v>0</v>
      </c>
      <c r="L848">
        <v>0</v>
      </c>
      <c r="M848">
        <v>0</v>
      </c>
      <c r="N848">
        <v>0</v>
      </c>
      <c r="O848">
        <v>0</v>
      </c>
    </row>
    <row r="849" spans="1:15" x14ac:dyDescent="0.4">
      <c r="A849">
        <v>42204</v>
      </c>
      <c r="B849">
        <v>85903</v>
      </c>
      <c r="C849">
        <v>8590304</v>
      </c>
      <c r="D849" t="s">
        <v>243</v>
      </c>
      <c r="E849" t="s">
        <v>1754</v>
      </c>
      <c r="F849" t="s">
        <v>1863</v>
      </c>
      <c r="G849" t="s">
        <v>240</v>
      </c>
      <c r="H849" t="s">
        <v>1755</v>
      </c>
      <c r="I849" t="s">
        <v>1864</v>
      </c>
      <c r="J849">
        <v>0</v>
      </c>
      <c r="K849">
        <v>0</v>
      </c>
      <c r="L849">
        <v>0</v>
      </c>
      <c r="M849">
        <v>0</v>
      </c>
      <c r="N849">
        <v>0</v>
      </c>
      <c r="O849">
        <v>0</v>
      </c>
    </row>
    <row r="850" spans="1:15" x14ac:dyDescent="0.4">
      <c r="A850">
        <v>42204</v>
      </c>
      <c r="B850">
        <v>85903</v>
      </c>
      <c r="C850">
        <v>8590306</v>
      </c>
      <c r="D850" t="s">
        <v>243</v>
      </c>
      <c r="E850" t="s">
        <v>1754</v>
      </c>
      <c r="F850" t="s">
        <v>1865</v>
      </c>
      <c r="G850" t="s">
        <v>240</v>
      </c>
      <c r="H850" t="s">
        <v>1755</v>
      </c>
      <c r="I850" t="s">
        <v>1866</v>
      </c>
      <c r="J850">
        <v>0</v>
      </c>
      <c r="K850">
        <v>0</v>
      </c>
      <c r="L850">
        <v>0</v>
      </c>
      <c r="M850">
        <v>0</v>
      </c>
      <c r="N850">
        <v>0</v>
      </c>
      <c r="O850">
        <v>0</v>
      </c>
    </row>
    <row r="851" spans="1:15" x14ac:dyDescent="0.4">
      <c r="A851">
        <v>42204</v>
      </c>
      <c r="B851">
        <v>854</v>
      </c>
      <c r="C851">
        <v>8540005</v>
      </c>
      <c r="D851" t="s">
        <v>243</v>
      </c>
      <c r="E851" t="s">
        <v>1754</v>
      </c>
      <c r="F851" t="s">
        <v>1643</v>
      </c>
      <c r="G851" t="s">
        <v>240</v>
      </c>
      <c r="H851" t="s">
        <v>1755</v>
      </c>
      <c r="I851" t="s">
        <v>1644</v>
      </c>
      <c r="J851">
        <v>0</v>
      </c>
      <c r="K851">
        <v>0</v>
      </c>
      <c r="L851">
        <v>0</v>
      </c>
      <c r="M851">
        <v>0</v>
      </c>
      <c r="N851">
        <v>0</v>
      </c>
      <c r="O851">
        <v>0</v>
      </c>
    </row>
    <row r="852" spans="1:15" x14ac:dyDescent="0.4">
      <c r="A852">
        <v>42204</v>
      </c>
      <c r="B852">
        <v>854</v>
      </c>
      <c r="C852">
        <v>8540045</v>
      </c>
      <c r="D852" t="s">
        <v>243</v>
      </c>
      <c r="E852" t="s">
        <v>1754</v>
      </c>
      <c r="F852" t="s">
        <v>1867</v>
      </c>
      <c r="G852" t="s">
        <v>240</v>
      </c>
      <c r="H852" t="s">
        <v>1755</v>
      </c>
      <c r="I852" t="s">
        <v>1868</v>
      </c>
      <c r="J852">
        <v>0</v>
      </c>
      <c r="K852">
        <v>0</v>
      </c>
      <c r="L852">
        <v>0</v>
      </c>
      <c r="M852">
        <v>0</v>
      </c>
      <c r="N852">
        <v>0</v>
      </c>
      <c r="O852">
        <v>0</v>
      </c>
    </row>
    <row r="853" spans="1:15" x14ac:dyDescent="0.4">
      <c r="A853">
        <v>42204</v>
      </c>
      <c r="B853">
        <v>85901</v>
      </c>
      <c r="C853">
        <v>8590121</v>
      </c>
      <c r="D853" t="s">
        <v>243</v>
      </c>
      <c r="E853" t="s">
        <v>1754</v>
      </c>
      <c r="F853" t="s">
        <v>1869</v>
      </c>
      <c r="G853" t="s">
        <v>240</v>
      </c>
      <c r="H853" t="s">
        <v>1755</v>
      </c>
      <c r="I853" t="s">
        <v>1870</v>
      </c>
      <c r="J853">
        <v>0</v>
      </c>
      <c r="K853">
        <v>0</v>
      </c>
      <c r="L853">
        <v>0</v>
      </c>
      <c r="M853">
        <v>0</v>
      </c>
      <c r="N853">
        <v>0</v>
      </c>
      <c r="O853">
        <v>0</v>
      </c>
    </row>
    <row r="854" spans="1:15" x14ac:dyDescent="0.4">
      <c r="A854">
        <v>42204</v>
      </c>
      <c r="B854">
        <v>85901</v>
      </c>
      <c r="C854">
        <v>8590111</v>
      </c>
      <c r="D854" t="s">
        <v>243</v>
      </c>
      <c r="E854" t="s">
        <v>1754</v>
      </c>
      <c r="F854" t="s">
        <v>1871</v>
      </c>
      <c r="G854" t="s">
        <v>240</v>
      </c>
      <c r="H854" t="s">
        <v>1755</v>
      </c>
      <c r="I854" t="s">
        <v>1872</v>
      </c>
      <c r="J854">
        <v>0</v>
      </c>
      <c r="K854">
        <v>0</v>
      </c>
      <c r="L854">
        <v>0</v>
      </c>
      <c r="M854">
        <v>0</v>
      </c>
      <c r="N854">
        <v>0</v>
      </c>
      <c r="O854">
        <v>0</v>
      </c>
    </row>
    <row r="855" spans="1:15" x14ac:dyDescent="0.4">
      <c r="A855">
        <v>42204</v>
      </c>
      <c r="B855">
        <v>85901</v>
      </c>
      <c r="C855">
        <v>8590171</v>
      </c>
      <c r="D855" t="s">
        <v>243</v>
      </c>
      <c r="E855" t="s">
        <v>1754</v>
      </c>
      <c r="F855" t="s">
        <v>1873</v>
      </c>
      <c r="G855" t="s">
        <v>240</v>
      </c>
      <c r="H855" t="s">
        <v>1755</v>
      </c>
      <c r="I855" t="s">
        <v>1874</v>
      </c>
      <c r="J855">
        <v>0</v>
      </c>
      <c r="K855">
        <v>0</v>
      </c>
      <c r="L855">
        <v>0</v>
      </c>
      <c r="M855">
        <v>0</v>
      </c>
      <c r="N855">
        <v>0</v>
      </c>
      <c r="O855">
        <v>0</v>
      </c>
    </row>
    <row r="856" spans="1:15" x14ac:dyDescent="0.4">
      <c r="A856">
        <v>42204</v>
      </c>
      <c r="B856">
        <v>85901</v>
      </c>
      <c r="C856">
        <v>8590101</v>
      </c>
      <c r="D856" t="s">
        <v>243</v>
      </c>
      <c r="E856" t="s">
        <v>1754</v>
      </c>
      <c r="F856" t="s">
        <v>1875</v>
      </c>
      <c r="G856" t="s">
        <v>240</v>
      </c>
      <c r="H856" t="s">
        <v>1755</v>
      </c>
      <c r="I856" t="s">
        <v>1876</v>
      </c>
      <c r="J856">
        <v>0</v>
      </c>
      <c r="K856">
        <v>0</v>
      </c>
      <c r="L856">
        <v>0</v>
      </c>
      <c r="M856">
        <v>0</v>
      </c>
      <c r="N856">
        <v>0</v>
      </c>
      <c r="O856">
        <v>0</v>
      </c>
    </row>
    <row r="857" spans="1:15" x14ac:dyDescent="0.4">
      <c r="A857">
        <v>42204</v>
      </c>
      <c r="B857">
        <v>85901</v>
      </c>
      <c r="C857">
        <v>8590102</v>
      </c>
      <c r="D857" t="s">
        <v>243</v>
      </c>
      <c r="E857" t="s">
        <v>1754</v>
      </c>
      <c r="F857" t="s">
        <v>1877</v>
      </c>
      <c r="G857" t="s">
        <v>240</v>
      </c>
      <c r="H857" t="s">
        <v>1755</v>
      </c>
      <c r="I857" t="s">
        <v>1878</v>
      </c>
      <c r="J857">
        <v>0</v>
      </c>
      <c r="K857">
        <v>0</v>
      </c>
      <c r="L857">
        <v>0</v>
      </c>
      <c r="M857">
        <v>0</v>
      </c>
      <c r="N857">
        <v>0</v>
      </c>
      <c r="O857">
        <v>0</v>
      </c>
    </row>
    <row r="858" spans="1:15" x14ac:dyDescent="0.4">
      <c r="A858">
        <v>42204</v>
      </c>
      <c r="B858">
        <v>85901</v>
      </c>
      <c r="C858">
        <v>8590146</v>
      </c>
      <c r="D858" t="s">
        <v>243</v>
      </c>
      <c r="E858" t="s">
        <v>1754</v>
      </c>
      <c r="F858" t="s">
        <v>1879</v>
      </c>
      <c r="G858" t="s">
        <v>240</v>
      </c>
      <c r="H858" t="s">
        <v>1755</v>
      </c>
      <c r="I858" t="s">
        <v>1880</v>
      </c>
      <c r="J858">
        <v>0</v>
      </c>
      <c r="K858">
        <v>0</v>
      </c>
      <c r="L858">
        <v>0</v>
      </c>
      <c r="M858">
        <v>0</v>
      </c>
      <c r="N858">
        <v>0</v>
      </c>
      <c r="O858">
        <v>0</v>
      </c>
    </row>
    <row r="859" spans="1:15" x14ac:dyDescent="0.4">
      <c r="A859">
        <v>42204</v>
      </c>
      <c r="B859">
        <v>85901</v>
      </c>
      <c r="C859">
        <v>8590141</v>
      </c>
      <c r="D859" t="s">
        <v>243</v>
      </c>
      <c r="E859" t="s">
        <v>1754</v>
      </c>
      <c r="F859" t="s">
        <v>1881</v>
      </c>
      <c r="G859" t="s">
        <v>240</v>
      </c>
      <c r="H859" t="s">
        <v>1755</v>
      </c>
      <c r="I859" t="s">
        <v>1882</v>
      </c>
      <c r="J859">
        <v>0</v>
      </c>
      <c r="K859">
        <v>0</v>
      </c>
      <c r="L859">
        <v>0</v>
      </c>
      <c r="M859">
        <v>0</v>
      </c>
      <c r="N859">
        <v>0</v>
      </c>
      <c r="O859">
        <v>0</v>
      </c>
    </row>
    <row r="860" spans="1:15" x14ac:dyDescent="0.4">
      <c r="A860">
        <v>42204</v>
      </c>
      <c r="B860">
        <v>85901</v>
      </c>
      <c r="C860">
        <v>8590122</v>
      </c>
      <c r="D860" t="s">
        <v>243</v>
      </c>
      <c r="E860" t="s">
        <v>1754</v>
      </c>
      <c r="F860" t="s">
        <v>1883</v>
      </c>
      <c r="G860" t="s">
        <v>240</v>
      </c>
      <c r="H860" t="s">
        <v>1755</v>
      </c>
      <c r="I860" t="s">
        <v>1884</v>
      </c>
      <c r="J860">
        <v>0</v>
      </c>
      <c r="K860">
        <v>0</v>
      </c>
      <c r="L860">
        <v>0</v>
      </c>
      <c r="M860">
        <v>0</v>
      </c>
      <c r="N860">
        <v>0</v>
      </c>
      <c r="O860">
        <v>0</v>
      </c>
    </row>
    <row r="861" spans="1:15" x14ac:dyDescent="0.4">
      <c r="A861">
        <v>42204</v>
      </c>
      <c r="B861">
        <v>85901</v>
      </c>
      <c r="C861">
        <v>8590142</v>
      </c>
      <c r="D861" t="s">
        <v>243</v>
      </c>
      <c r="E861" t="s">
        <v>1754</v>
      </c>
      <c r="F861" t="s">
        <v>1885</v>
      </c>
      <c r="G861" t="s">
        <v>240</v>
      </c>
      <c r="H861" t="s">
        <v>1755</v>
      </c>
      <c r="I861" t="s">
        <v>1886</v>
      </c>
      <c r="J861">
        <v>0</v>
      </c>
      <c r="K861">
        <v>0</v>
      </c>
      <c r="L861">
        <v>0</v>
      </c>
      <c r="M861">
        <v>0</v>
      </c>
      <c r="N861">
        <v>0</v>
      </c>
      <c r="O861">
        <v>0</v>
      </c>
    </row>
    <row r="862" spans="1:15" x14ac:dyDescent="0.4">
      <c r="A862">
        <v>42204</v>
      </c>
      <c r="B862">
        <v>85901</v>
      </c>
      <c r="C862">
        <v>8590131</v>
      </c>
      <c r="D862" t="s">
        <v>243</v>
      </c>
      <c r="E862" t="s">
        <v>1754</v>
      </c>
      <c r="F862" t="s">
        <v>1887</v>
      </c>
      <c r="G862" t="s">
        <v>240</v>
      </c>
      <c r="H862" t="s">
        <v>1755</v>
      </c>
      <c r="I862" t="s">
        <v>1888</v>
      </c>
      <c r="J862">
        <v>0</v>
      </c>
      <c r="K862">
        <v>0</v>
      </c>
      <c r="L862">
        <v>0</v>
      </c>
      <c r="M862">
        <v>0</v>
      </c>
      <c r="N862">
        <v>0</v>
      </c>
      <c r="O862">
        <v>0</v>
      </c>
    </row>
    <row r="863" spans="1:15" x14ac:dyDescent="0.4">
      <c r="A863">
        <v>42204</v>
      </c>
      <c r="B863">
        <v>85901</v>
      </c>
      <c r="C863">
        <v>8590103</v>
      </c>
      <c r="D863" t="s">
        <v>243</v>
      </c>
      <c r="E863" t="s">
        <v>1754</v>
      </c>
      <c r="F863" t="s">
        <v>1889</v>
      </c>
      <c r="G863" t="s">
        <v>240</v>
      </c>
      <c r="H863" t="s">
        <v>1755</v>
      </c>
      <c r="I863" t="s">
        <v>1890</v>
      </c>
      <c r="J863">
        <v>0</v>
      </c>
      <c r="K863">
        <v>0</v>
      </c>
      <c r="L863">
        <v>0</v>
      </c>
      <c r="M863">
        <v>0</v>
      </c>
      <c r="N863">
        <v>0</v>
      </c>
      <c r="O863">
        <v>0</v>
      </c>
    </row>
    <row r="864" spans="1:15" x14ac:dyDescent="0.4">
      <c r="A864">
        <v>42204</v>
      </c>
      <c r="B864">
        <v>85901</v>
      </c>
      <c r="C864">
        <v>8590112</v>
      </c>
      <c r="D864" t="s">
        <v>243</v>
      </c>
      <c r="E864" t="s">
        <v>1754</v>
      </c>
      <c r="F864" t="s">
        <v>1891</v>
      </c>
      <c r="G864" t="s">
        <v>240</v>
      </c>
      <c r="H864" t="s">
        <v>1755</v>
      </c>
      <c r="I864" t="s">
        <v>1892</v>
      </c>
      <c r="J864">
        <v>0</v>
      </c>
      <c r="K864">
        <v>0</v>
      </c>
      <c r="L864">
        <v>0</v>
      </c>
      <c r="M864">
        <v>0</v>
      </c>
      <c r="N864">
        <v>0</v>
      </c>
      <c r="O864">
        <v>0</v>
      </c>
    </row>
    <row r="865" spans="1:15" x14ac:dyDescent="0.4">
      <c r="A865">
        <v>42204</v>
      </c>
      <c r="B865">
        <v>85901</v>
      </c>
      <c r="C865">
        <v>8590123</v>
      </c>
      <c r="D865" t="s">
        <v>243</v>
      </c>
      <c r="E865" t="s">
        <v>1754</v>
      </c>
      <c r="F865" t="s">
        <v>1893</v>
      </c>
      <c r="G865" t="s">
        <v>240</v>
      </c>
      <c r="H865" t="s">
        <v>1755</v>
      </c>
      <c r="I865" t="s">
        <v>1894</v>
      </c>
      <c r="J865">
        <v>0</v>
      </c>
      <c r="K865">
        <v>0</v>
      </c>
      <c r="L865">
        <v>0</v>
      </c>
      <c r="M865">
        <v>0</v>
      </c>
      <c r="N865">
        <v>0</v>
      </c>
      <c r="O865">
        <v>0</v>
      </c>
    </row>
    <row r="866" spans="1:15" x14ac:dyDescent="0.4">
      <c r="A866">
        <v>42204</v>
      </c>
      <c r="B866">
        <v>85901</v>
      </c>
      <c r="C866">
        <v>8590143</v>
      </c>
      <c r="D866" t="s">
        <v>243</v>
      </c>
      <c r="E866" t="s">
        <v>1754</v>
      </c>
      <c r="F866" t="s">
        <v>1895</v>
      </c>
      <c r="G866" t="s">
        <v>240</v>
      </c>
      <c r="H866" t="s">
        <v>1755</v>
      </c>
      <c r="I866" t="s">
        <v>1896</v>
      </c>
      <c r="J866">
        <v>0</v>
      </c>
      <c r="K866">
        <v>0</v>
      </c>
      <c r="L866">
        <v>0</v>
      </c>
      <c r="M866">
        <v>0</v>
      </c>
      <c r="N866">
        <v>0</v>
      </c>
      <c r="O866">
        <v>0</v>
      </c>
    </row>
    <row r="867" spans="1:15" x14ac:dyDescent="0.4">
      <c r="A867">
        <v>42204</v>
      </c>
      <c r="B867">
        <v>85901</v>
      </c>
      <c r="C867">
        <v>8590124</v>
      </c>
      <c r="D867" t="s">
        <v>243</v>
      </c>
      <c r="E867" t="s">
        <v>1754</v>
      </c>
      <c r="F867" t="s">
        <v>1897</v>
      </c>
      <c r="G867" t="s">
        <v>240</v>
      </c>
      <c r="H867" t="s">
        <v>1755</v>
      </c>
      <c r="I867" t="s">
        <v>1898</v>
      </c>
      <c r="J867">
        <v>0</v>
      </c>
      <c r="K867">
        <v>0</v>
      </c>
      <c r="L867">
        <v>0</v>
      </c>
      <c r="M867">
        <v>0</v>
      </c>
      <c r="N867">
        <v>0</v>
      </c>
      <c r="O867">
        <v>0</v>
      </c>
    </row>
    <row r="868" spans="1:15" x14ac:dyDescent="0.4">
      <c r="A868">
        <v>42204</v>
      </c>
      <c r="B868">
        <v>85901</v>
      </c>
      <c r="C868">
        <v>8590132</v>
      </c>
      <c r="D868" t="s">
        <v>243</v>
      </c>
      <c r="E868" t="s">
        <v>1754</v>
      </c>
      <c r="F868" t="s">
        <v>1899</v>
      </c>
      <c r="G868" t="s">
        <v>240</v>
      </c>
      <c r="H868" t="s">
        <v>1755</v>
      </c>
      <c r="I868" t="s">
        <v>1900</v>
      </c>
      <c r="J868">
        <v>0</v>
      </c>
      <c r="K868">
        <v>0</v>
      </c>
      <c r="L868">
        <v>0</v>
      </c>
      <c r="M868">
        <v>0</v>
      </c>
      <c r="N868">
        <v>0</v>
      </c>
      <c r="O868">
        <v>0</v>
      </c>
    </row>
    <row r="869" spans="1:15" x14ac:dyDescent="0.4">
      <c r="A869">
        <v>42204</v>
      </c>
      <c r="B869">
        <v>85901</v>
      </c>
      <c r="C869">
        <v>8590113</v>
      </c>
      <c r="D869" t="s">
        <v>243</v>
      </c>
      <c r="E869" t="s">
        <v>1754</v>
      </c>
      <c r="F869" t="s">
        <v>1901</v>
      </c>
      <c r="G869" t="s">
        <v>240</v>
      </c>
      <c r="H869" t="s">
        <v>1755</v>
      </c>
      <c r="I869" t="s">
        <v>1902</v>
      </c>
      <c r="J869">
        <v>0</v>
      </c>
      <c r="K869">
        <v>0</v>
      </c>
      <c r="L869">
        <v>0</v>
      </c>
      <c r="M869">
        <v>0</v>
      </c>
      <c r="N869">
        <v>0</v>
      </c>
      <c r="O869">
        <v>0</v>
      </c>
    </row>
    <row r="870" spans="1:15" x14ac:dyDescent="0.4">
      <c r="A870">
        <v>42204</v>
      </c>
      <c r="B870">
        <v>85901</v>
      </c>
      <c r="C870">
        <v>8590125</v>
      </c>
      <c r="D870" t="s">
        <v>243</v>
      </c>
      <c r="E870" t="s">
        <v>1754</v>
      </c>
      <c r="F870" t="s">
        <v>1903</v>
      </c>
      <c r="G870" t="s">
        <v>240</v>
      </c>
      <c r="H870" t="s">
        <v>1755</v>
      </c>
      <c r="I870" t="s">
        <v>1904</v>
      </c>
      <c r="J870">
        <v>0</v>
      </c>
      <c r="K870">
        <v>0</v>
      </c>
      <c r="L870">
        <v>0</v>
      </c>
      <c r="M870">
        <v>0</v>
      </c>
      <c r="N870">
        <v>0</v>
      </c>
      <c r="O870">
        <v>0</v>
      </c>
    </row>
    <row r="871" spans="1:15" x14ac:dyDescent="0.4">
      <c r="A871">
        <v>42204</v>
      </c>
      <c r="B871">
        <v>85901</v>
      </c>
      <c r="C871">
        <v>8590104</v>
      </c>
      <c r="D871" t="s">
        <v>243</v>
      </c>
      <c r="E871" t="s">
        <v>1754</v>
      </c>
      <c r="F871" t="s">
        <v>1905</v>
      </c>
      <c r="G871" t="s">
        <v>240</v>
      </c>
      <c r="H871" t="s">
        <v>1755</v>
      </c>
      <c r="I871" t="s">
        <v>1906</v>
      </c>
      <c r="J871">
        <v>0</v>
      </c>
      <c r="K871">
        <v>0</v>
      </c>
      <c r="L871">
        <v>0</v>
      </c>
      <c r="M871">
        <v>0</v>
      </c>
      <c r="N871">
        <v>0</v>
      </c>
      <c r="O871">
        <v>0</v>
      </c>
    </row>
    <row r="872" spans="1:15" x14ac:dyDescent="0.4">
      <c r="A872">
        <v>42204</v>
      </c>
      <c r="B872">
        <v>85901</v>
      </c>
      <c r="C872">
        <v>8590115</v>
      </c>
      <c r="D872" t="s">
        <v>243</v>
      </c>
      <c r="E872" t="s">
        <v>1754</v>
      </c>
      <c r="F872" t="s">
        <v>1907</v>
      </c>
      <c r="G872" t="s">
        <v>240</v>
      </c>
      <c r="H872" t="s">
        <v>1755</v>
      </c>
      <c r="I872" t="s">
        <v>1908</v>
      </c>
      <c r="J872">
        <v>0</v>
      </c>
      <c r="K872">
        <v>0</v>
      </c>
      <c r="L872">
        <v>0</v>
      </c>
      <c r="M872">
        <v>0</v>
      </c>
      <c r="N872">
        <v>0</v>
      </c>
      <c r="O872">
        <v>0</v>
      </c>
    </row>
    <row r="873" spans="1:15" x14ac:dyDescent="0.4">
      <c r="A873">
        <v>42204</v>
      </c>
      <c r="B873">
        <v>85901</v>
      </c>
      <c r="C873">
        <v>8590114</v>
      </c>
      <c r="D873" t="s">
        <v>243</v>
      </c>
      <c r="E873" t="s">
        <v>1754</v>
      </c>
      <c r="F873" t="s">
        <v>1909</v>
      </c>
      <c r="G873" t="s">
        <v>240</v>
      </c>
      <c r="H873" t="s">
        <v>1755</v>
      </c>
      <c r="I873" t="s">
        <v>1910</v>
      </c>
      <c r="J873">
        <v>0</v>
      </c>
      <c r="K873">
        <v>0</v>
      </c>
      <c r="L873">
        <v>0</v>
      </c>
      <c r="M873">
        <v>0</v>
      </c>
      <c r="N873">
        <v>0</v>
      </c>
      <c r="O873">
        <v>0</v>
      </c>
    </row>
    <row r="874" spans="1:15" x14ac:dyDescent="0.4">
      <c r="A874">
        <v>42204</v>
      </c>
      <c r="B874">
        <v>85901</v>
      </c>
      <c r="C874">
        <v>8590126</v>
      </c>
      <c r="D874" t="s">
        <v>243</v>
      </c>
      <c r="E874" t="s">
        <v>1754</v>
      </c>
      <c r="F874" t="s">
        <v>1911</v>
      </c>
      <c r="G874" t="s">
        <v>240</v>
      </c>
      <c r="H874" t="s">
        <v>1755</v>
      </c>
      <c r="I874" t="s">
        <v>1912</v>
      </c>
      <c r="J874">
        <v>0</v>
      </c>
      <c r="K874">
        <v>0</v>
      </c>
      <c r="L874">
        <v>0</v>
      </c>
      <c r="M874">
        <v>0</v>
      </c>
      <c r="N874">
        <v>0</v>
      </c>
      <c r="O874">
        <v>0</v>
      </c>
    </row>
    <row r="875" spans="1:15" x14ac:dyDescent="0.4">
      <c r="A875">
        <v>42204</v>
      </c>
      <c r="B875">
        <v>85901</v>
      </c>
      <c r="C875">
        <v>8590133</v>
      </c>
      <c r="D875" t="s">
        <v>243</v>
      </c>
      <c r="E875" t="s">
        <v>1754</v>
      </c>
      <c r="F875" t="s">
        <v>1913</v>
      </c>
      <c r="G875" t="s">
        <v>240</v>
      </c>
      <c r="H875" t="s">
        <v>1755</v>
      </c>
      <c r="I875" t="s">
        <v>1914</v>
      </c>
      <c r="J875">
        <v>0</v>
      </c>
      <c r="K875">
        <v>0</v>
      </c>
      <c r="L875">
        <v>0</v>
      </c>
      <c r="M875">
        <v>0</v>
      </c>
      <c r="N875">
        <v>0</v>
      </c>
      <c r="O875">
        <v>0</v>
      </c>
    </row>
    <row r="876" spans="1:15" x14ac:dyDescent="0.4">
      <c r="A876">
        <v>42204</v>
      </c>
      <c r="B876">
        <v>85901</v>
      </c>
      <c r="C876">
        <v>8590116</v>
      </c>
      <c r="D876" t="s">
        <v>243</v>
      </c>
      <c r="E876" t="s">
        <v>1754</v>
      </c>
      <c r="F876" t="s">
        <v>1915</v>
      </c>
      <c r="G876" t="s">
        <v>240</v>
      </c>
      <c r="H876" t="s">
        <v>1755</v>
      </c>
      <c r="I876" t="s">
        <v>1916</v>
      </c>
      <c r="J876">
        <v>0</v>
      </c>
      <c r="K876">
        <v>0</v>
      </c>
      <c r="L876">
        <v>0</v>
      </c>
      <c r="M876">
        <v>0</v>
      </c>
      <c r="N876">
        <v>0</v>
      </c>
      <c r="O876">
        <v>0</v>
      </c>
    </row>
    <row r="877" spans="1:15" x14ac:dyDescent="0.4">
      <c r="A877">
        <v>42204</v>
      </c>
      <c r="B877">
        <v>85901</v>
      </c>
      <c r="C877">
        <v>8590106</v>
      </c>
      <c r="D877" t="s">
        <v>243</v>
      </c>
      <c r="E877" t="s">
        <v>1754</v>
      </c>
      <c r="F877" t="s">
        <v>1917</v>
      </c>
      <c r="G877" t="s">
        <v>240</v>
      </c>
      <c r="H877" t="s">
        <v>1755</v>
      </c>
      <c r="I877" t="s">
        <v>1918</v>
      </c>
      <c r="J877">
        <v>0</v>
      </c>
      <c r="K877">
        <v>0</v>
      </c>
      <c r="L877">
        <v>0</v>
      </c>
      <c r="M877">
        <v>0</v>
      </c>
      <c r="N877">
        <v>0</v>
      </c>
      <c r="O877">
        <v>0</v>
      </c>
    </row>
    <row r="878" spans="1:15" x14ac:dyDescent="0.4">
      <c r="A878">
        <v>42204</v>
      </c>
      <c r="B878">
        <v>85901</v>
      </c>
      <c r="C878">
        <v>8590105</v>
      </c>
      <c r="D878" t="s">
        <v>243</v>
      </c>
      <c r="E878" t="s">
        <v>1754</v>
      </c>
      <c r="F878" t="s">
        <v>1919</v>
      </c>
      <c r="G878" t="s">
        <v>240</v>
      </c>
      <c r="H878" t="s">
        <v>1755</v>
      </c>
      <c r="I878" t="s">
        <v>1920</v>
      </c>
      <c r="J878">
        <v>0</v>
      </c>
      <c r="K878">
        <v>0</v>
      </c>
      <c r="L878">
        <v>0</v>
      </c>
      <c r="M878">
        <v>0</v>
      </c>
      <c r="N878">
        <v>0</v>
      </c>
      <c r="O878">
        <v>0</v>
      </c>
    </row>
    <row r="879" spans="1:15" x14ac:dyDescent="0.4">
      <c r="A879">
        <v>42204</v>
      </c>
      <c r="B879">
        <v>85901</v>
      </c>
      <c r="C879">
        <v>8590127</v>
      </c>
      <c r="D879" t="s">
        <v>243</v>
      </c>
      <c r="E879" t="s">
        <v>1754</v>
      </c>
      <c r="F879" t="s">
        <v>1921</v>
      </c>
      <c r="G879" t="s">
        <v>240</v>
      </c>
      <c r="H879" t="s">
        <v>1755</v>
      </c>
      <c r="I879" t="s">
        <v>1922</v>
      </c>
      <c r="J879">
        <v>0</v>
      </c>
      <c r="K879">
        <v>0</v>
      </c>
      <c r="L879">
        <v>0</v>
      </c>
      <c r="M879">
        <v>0</v>
      </c>
      <c r="N879">
        <v>0</v>
      </c>
      <c r="O879">
        <v>0</v>
      </c>
    </row>
    <row r="880" spans="1:15" x14ac:dyDescent="0.4">
      <c r="A880">
        <v>42204</v>
      </c>
      <c r="B880">
        <v>85901</v>
      </c>
      <c r="C880">
        <v>8590147</v>
      </c>
      <c r="D880" t="s">
        <v>243</v>
      </c>
      <c r="E880" t="s">
        <v>1754</v>
      </c>
      <c r="F880" t="s">
        <v>1923</v>
      </c>
      <c r="G880" t="s">
        <v>240</v>
      </c>
      <c r="H880" t="s">
        <v>1755</v>
      </c>
      <c r="I880" t="s">
        <v>1924</v>
      </c>
      <c r="J880">
        <v>0</v>
      </c>
      <c r="K880">
        <v>0</v>
      </c>
      <c r="L880">
        <v>0</v>
      </c>
      <c r="M880">
        <v>0</v>
      </c>
      <c r="N880">
        <v>0</v>
      </c>
      <c r="O880">
        <v>0</v>
      </c>
    </row>
    <row r="881" spans="1:15" x14ac:dyDescent="0.4">
      <c r="A881">
        <v>42204</v>
      </c>
      <c r="B881">
        <v>85901</v>
      </c>
      <c r="C881">
        <v>8590144</v>
      </c>
      <c r="D881" t="s">
        <v>243</v>
      </c>
      <c r="E881" t="s">
        <v>1754</v>
      </c>
      <c r="F881" t="s">
        <v>1925</v>
      </c>
      <c r="G881" t="s">
        <v>240</v>
      </c>
      <c r="H881" t="s">
        <v>1755</v>
      </c>
      <c r="I881" t="s">
        <v>1926</v>
      </c>
      <c r="J881">
        <v>0</v>
      </c>
      <c r="K881">
        <v>0</v>
      </c>
      <c r="L881">
        <v>0</v>
      </c>
      <c r="M881">
        <v>0</v>
      </c>
      <c r="N881">
        <v>0</v>
      </c>
      <c r="O881">
        <v>0</v>
      </c>
    </row>
    <row r="882" spans="1:15" x14ac:dyDescent="0.4">
      <c r="A882">
        <v>42204</v>
      </c>
      <c r="B882">
        <v>85901</v>
      </c>
      <c r="C882">
        <v>8590117</v>
      </c>
      <c r="D882" t="s">
        <v>243</v>
      </c>
      <c r="E882" t="s">
        <v>1754</v>
      </c>
      <c r="F882" t="s">
        <v>1927</v>
      </c>
      <c r="G882" t="s">
        <v>240</v>
      </c>
      <c r="H882" t="s">
        <v>1755</v>
      </c>
      <c r="I882" t="s">
        <v>1928</v>
      </c>
      <c r="J882">
        <v>0</v>
      </c>
      <c r="K882">
        <v>0</v>
      </c>
      <c r="L882">
        <v>0</v>
      </c>
      <c r="M882">
        <v>0</v>
      </c>
      <c r="N882">
        <v>0</v>
      </c>
      <c r="O882">
        <v>0</v>
      </c>
    </row>
    <row r="883" spans="1:15" x14ac:dyDescent="0.4">
      <c r="A883">
        <v>42204</v>
      </c>
      <c r="B883">
        <v>85901</v>
      </c>
      <c r="C883">
        <v>8590145</v>
      </c>
      <c r="D883" t="s">
        <v>243</v>
      </c>
      <c r="E883" t="s">
        <v>1754</v>
      </c>
      <c r="F883" t="s">
        <v>1929</v>
      </c>
      <c r="G883" t="s">
        <v>240</v>
      </c>
      <c r="H883" t="s">
        <v>1755</v>
      </c>
      <c r="I883" t="s">
        <v>1930</v>
      </c>
      <c r="J883">
        <v>0</v>
      </c>
      <c r="K883">
        <v>0</v>
      </c>
      <c r="L883">
        <v>0</v>
      </c>
      <c r="M883">
        <v>0</v>
      </c>
      <c r="N883">
        <v>0</v>
      </c>
      <c r="O883">
        <v>0</v>
      </c>
    </row>
    <row r="884" spans="1:15" x14ac:dyDescent="0.4">
      <c r="A884">
        <v>42204</v>
      </c>
      <c r="B884">
        <v>854</v>
      </c>
      <c r="C884">
        <v>8540016</v>
      </c>
      <c r="D884" t="s">
        <v>243</v>
      </c>
      <c r="E884" t="s">
        <v>1754</v>
      </c>
      <c r="F884" t="s">
        <v>1931</v>
      </c>
      <c r="G884" t="s">
        <v>240</v>
      </c>
      <c r="H884" t="s">
        <v>1755</v>
      </c>
      <c r="I884" t="s">
        <v>1932</v>
      </c>
      <c r="J884">
        <v>0</v>
      </c>
      <c r="K884">
        <v>0</v>
      </c>
      <c r="L884">
        <v>0</v>
      </c>
      <c r="M884">
        <v>0</v>
      </c>
      <c r="N884">
        <v>0</v>
      </c>
      <c r="O884">
        <v>0</v>
      </c>
    </row>
    <row r="885" spans="1:15" x14ac:dyDescent="0.4">
      <c r="A885">
        <v>42204</v>
      </c>
      <c r="B885">
        <v>854</v>
      </c>
      <c r="C885">
        <v>8540043</v>
      </c>
      <c r="D885" t="s">
        <v>243</v>
      </c>
      <c r="E885" t="s">
        <v>1754</v>
      </c>
      <c r="F885" t="s">
        <v>1933</v>
      </c>
      <c r="G885" t="s">
        <v>240</v>
      </c>
      <c r="H885" t="s">
        <v>1755</v>
      </c>
      <c r="I885" t="s">
        <v>1934</v>
      </c>
      <c r="J885">
        <v>0</v>
      </c>
      <c r="K885">
        <v>0</v>
      </c>
      <c r="L885">
        <v>0</v>
      </c>
      <c r="M885">
        <v>0</v>
      </c>
      <c r="N885">
        <v>0</v>
      </c>
      <c r="O885">
        <v>0</v>
      </c>
    </row>
    <row r="886" spans="1:15" x14ac:dyDescent="0.4">
      <c r="A886">
        <v>42204</v>
      </c>
      <c r="B886">
        <v>85904</v>
      </c>
      <c r="C886">
        <v>8590403</v>
      </c>
      <c r="D886" t="s">
        <v>243</v>
      </c>
      <c r="E886" t="s">
        <v>1754</v>
      </c>
      <c r="F886" t="s">
        <v>1935</v>
      </c>
      <c r="G886" t="s">
        <v>240</v>
      </c>
      <c r="H886" t="s">
        <v>1755</v>
      </c>
      <c r="I886" t="s">
        <v>1936</v>
      </c>
      <c r="J886">
        <v>0</v>
      </c>
      <c r="K886">
        <v>0</v>
      </c>
      <c r="L886">
        <v>0</v>
      </c>
      <c r="M886">
        <v>0</v>
      </c>
      <c r="N886">
        <v>0</v>
      </c>
      <c r="O886">
        <v>0</v>
      </c>
    </row>
    <row r="887" spans="1:15" x14ac:dyDescent="0.4">
      <c r="A887">
        <v>42204</v>
      </c>
      <c r="B887">
        <v>85904</v>
      </c>
      <c r="C887">
        <v>8590402</v>
      </c>
      <c r="D887" t="s">
        <v>243</v>
      </c>
      <c r="E887" t="s">
        <v>1754</v>
      </c>
      <c r="F887" t="s">
        <v>1937</v>
      </c>
      <c r="G887" t="s">
        <v>240</v>
      </c>
      <c r="H887" t="s">
        <v>1755</v>
      </c>
      <c r="I887" t="s">
        <v>1938</v>
      </c>
      <c r="J887">
        <v>0</v>
      </c>
      <c r="K887">
        <v>0</v>
      </c>
      <c r="L887">
        <v>0</v>
      </c>
      <c r="M887">
        <v>0</v>
      </c>
      <c r="N887">
        <v>0</v>
      </c>
      <c r="O887">
        <v>0</v>
      </c>
    </row>
    <row r="888" spans="1:15" x14ac:dyDescent="0.4">
      <c r="A888">
        <v>42204</v>
      </c>
      <c r="B888">
        <v>85904</v>
      </c>
      <c r="C888">
        <v>8590406</v>
      </c>
      <c r="D888" t="s">
        <v>243</v>
      </c>
      <c r="E888" t="s">
        <v>1754</v>
      </c>
      <c r="F888" t="s">
        <v>1939</v>
      </c>
      <c r="G888" t="s">
        <v>240</v>
      </c>
      <c r="H888" t="s">
        <v>1755</v>
      </c>
      <c r="I888" t="s">
        <v>1940</v>
      </c>
      <c r="J888">
        <v>0</v>
      </c>
      <c r="K888">
        <v>0</v>
      </c>
      <c r="L888">
        <v>0</v>
      </c>
      <c r="M888">
        <v>0</v>
      </c>
      <c r="N888">
        <v>0</v>
      </c>
      <c r="O888">
        <v>0</v>
      </c>
    </row>
    <row r="889" spans="1:15" x14ac:dyDescent="0.4">
      <c r="A889">
        <v>42204</v>
      </c>
      <c r="B889">
        <v>85904</v>
      </c>
      <c r="C889">
        <v>8590401</v>
      </c>
      <c r="D889" t="s">
        <v>243</v>
      </c>
      <c r="E889" t="s">
        <v>1754</v>
      </c>
      <c r="F889" t="s">
        <v>1941</v>
      </c>
      <c r="G889" t="s">
        <v>240</v>
      </c>
      <c r="H889" t="s">
        <v>1755</v>
      </c>
      <c r="I889" t="s">
        <v>1942</v>
      </c>
      <c r="J889">
        <v>0</v>
      </c>
      <c r="K889">
        <v>0</v>
      </c>
      <c r="L889">
        <v>0</v>
      </c>
      <c r="M889">
        <v>0</v>
      </c>
      <c r="N889">
        <v>0</v>
      </c>
      <c r="O889">
        <v>0</v>
      </c>
    </row>
    <row r="890" spans="1:15" x14ac:dyDescent="0.4">
      <c r="A890">
        <v>42204</v>
      </c>
      <c r="B890">
        <v>85904</v>
      </c>
      <c r="C890">
        <v>8590418</v>
      </c>
      <c r="D890" t="s">
        <v>243</v>
      </c>
      <c r="E890" t="s">
        <v>1754</v>
      </c>
      <c r="F890" t="s">
        <v>1943</v>
      </c>
      <c r="G890" t="s">
        <v>240</v>
      </c>
      <c r="H890" t="s">
        <v>1755</v>
      </c>
      <c r="I890" t="s">
        <v>1944</v>
      </c>
      <c r="J890">
        <v>0</v>
      </c>
      <c r="K890">
        <v>0</v>
      </c>
      <c r="L890">
        <v>0</v>
      </c>
      <c r="M890">
        <v>0</v>
      </c>
      <c r="N890">
        <v>0</v>
      </c>
      <c r="O890">
        <v>0</v>
      </c>
    </row>
    <row r="891" spans="1:15" x14ac:dyDescent="0.4">
      <c r="A891">
        <v>42204</v>
      </c>
      <c r="B891">
        <v>85904</v>
      </c>
      <c r="C891">
        <v>8590407</v>
      </c>
      <c r="D891" t="s">
        <v>243</v>
      </c>
      <c r="E891" t="s">
        <v>1754</v>
      </c>
      <c r="F891" t="s">
        <v>1945</v>
      </c>
      <c r="G891" t="s">
        <v>240</v>
      </c>
      <c r="H891" t="s">
        <v>1755</v>
      </c>
      <c r="I891" t="s">
        <v>1946</v>
      </c>
      <c r="J891">
        <v>0</v>
      </c>
      <c r="K891">
        <v>0</v>
      </c>
      <c r="L891">
        <v>0</v>
      </c>
      <c r="M891">
        <v>0</v>
      </c>
      <c r="N891">
        <v>0</v>
      </c>
      <c r="O891">
        <v>0</v>
      </c>
    </row>
    <row r="892" spans="1:15" x14ac:dyDescent="0.4">
      <c r="A892">
        <v>42204</v>
      </c>
      <c r="B892">
        <v>85904</v>
      </c>
      <c r="C892">
        <v>8590405</v>
      </c>
      <c r="D892" t="s">
        <v>243</v>
      </c>
      <c r="E892" t="s">
        <v>1754</v>
      </c>
      <c r="F892" t="s">
        <v>1947</v>
      </c>
      <c r="G892" t="s">
        <v>240</v>
      </c>
      <c r="H892" t="s">
        <v>1755</v>
      </c>
      <c r="I892" t="s">
        <v>1948</v>
      </c>
      <c r="J892">
        <v>0</v>
      </c>
      <c r="K892">
        <v>0</v>
      </c>
      <c r="L892">
        <v>0</v>
      </c>
      <c r="M892">
        <v>0</v>
      </c>
      <c r="N892">
        <v>0</v>
      </c>
      <c r="O892">
        <v>0</v>
      </c>
    </row>
    <row r="893" spans="1:15" x14ac:dyDescent="0.4">
      <c r="A893">
        <v>42204</v>
      </c>
      <c r="B893">
        <v>85904</v>
      </c>
      <c r="C893">
        <v>8590404</v>
      </c>
      <c r="D893" t="s">
        <v>243</v>
      </c>
      <c r="E893" t="s">
        <v>1754</v>
      </c>
      <c r="F893" t="s">
        <v>1949</v>
      </c>
      <c r="G893" t="s">
        <v>240</v>
      </c>
      <c r="H893" t="s">
        <v>1755</v>
      </c>
      <c r="I893" t="s">
        <v>1950</v>
      </c>
      <c r="J893">
        <v>0</v>
      </c>
      <c r="K893">
        <v>0</v>
      </c>
      <c r="L893">
        <v>0</v>
      </c>
      <c r="M893">
        <v>0</v>
      </c>
      <c r="N893">
        <v>0</v>
      </c>
      <c r="O893">
        <v>0</v>
      </c>
    </row>
    <row r="894" spans="1:15" x14ac:dyDescent="0.4">
      <c r="A894">
        <v>42204</v>
      </c>
      <c r="B894">
        <v>85904</v>
      </c>
      <c r="C894">
        <v>8590412</v>
      </c>
      <c r="D894" t="s">
        <v>243</v>
      </c>
      <c r="E894" t="s">
        <v>1754</v>
      </c>
      <c r="F894" t="s">
        <v>1951</v>
      </c>
      <c r="G894" t="s">
        <v>240</v>
      </c>
      <c r="H894" t="s">
        <v>1755</v>
      </c>
      <c r="I894" t="s">
        <v>1952</v>
      </c>
      <c r="J894">
        <v>0</v>
      </c>
      <c r="K894">
        <v>0</v>
      </c>
      <c r="L894">
        <v>0</v>
      </c>
      <c r="M894">
        <v>0</v>
      </c>
      <c r="N894">
        <v>0</v>
      </c>
      <c r="O894">
        <v>0</v>
      </c>
    </row>
    <row r="895" spans="1:15" x14ac:dyDescent="0.4">
      <c r="A895">
        <v>42204</v>
      </c>
      <c r="B895">
        <v>85904</v>
      </c>
      <c r="C895">
        <v>8590416</v>
      </c>
      <c r="D895" t="s">
        <v>243</v>
      </c>
      <c r="E895" t="s">
        <v>1754</v>
      </c>
      <c r="F895" t="s">
        <v>1953</v>
      </c>
      <c r="G895" t="s">
        <v>240</v>
      </c>
      <c r="H895" t="s">
        <v>1755</v>
      </c>
      <c r="I895" t="s">
        <v>1954</v>
      </c>
      <c r="J895">
        <v>0</v>
      </c>
      <c r="K895">
        <v>0</v>
      </c>
      <c r="L895">
        <v>0</v>
      </c>
      <c r="M895">
        <v>0</v>
      </c>
      <c r="N895">
        <v>0</v>
      </c>
      <c r="O895">
        <v>0</v>
      </c>
    </row>
    <row r="896" spans="1:15" x14ac:dyDescent="0.4">
      <c r="A896">
        <v>42204</v>
      </c>
      <c r="B896">
        <v>85904</v>
      </c>
      <c r="C896">
        <v>8590413</v>
      </c>
      <c r="D896" t="s">
        <v>243</v>
      </c>
      <c r="E896" t="s">
        <v>1754</v>
      </c>
      <c r="F896" t="s">
        <v>1955</v>
      </c>
      <c r="G896" t="s">
        <v>240</v>
      </c>
      <c r="H896" t="s">
        <v>1755</v>
      </c>
      <c r="I896" t="s">
        <v>1956</v>
      </c>
      <c r="J896">
        <v>0</v>
      </c>
      <c r="K896">
        <v>0</v>
      </c>
      <c r="L896">
        <v>0</v>
      </c>
      <c r="M896">
        <v>0</v>
      </c>
      <c r="N896">
        <v>0</v>
      </c>
      <c r="O896">
        <v>0</v>
      </c>
    </row>
    <row r="897" spans="1:15" x14ac:dyDescent="0.4">
      <c r="A897">
        <v>42204</v>
      </c>
      <c r="B897">
        <v>85904</v>
      </c>
      <c r="C897">
        <v>8590411</v>
      </c>
      <c r="D897" t="s">
        <v>243</v>
      </c>
      <c r="E897" t="s">
        <v>1754</v>
      </c>
      <c r="F897" t="s">
        <v>1957</v>
      </c>
      <c r="G897" t="s">
        <v>240</v>
      </c>
      <c r="H897" t="s">
        <v>1755</v>
      </c>
      <c r="I897" t="s">
        <v>1958</v>
      </c>
      <c r="J897">
        <v>0</v>
      </c>
      <c r="K897">
        <v>0</v>
      </c>
      <c r="L897">
        <v>0</v>
      </c>
      <c r="M897">
        <v>0</v>
      </c>
      <c r="N897">
        <v>0</v>
      </c>
      <c r="O897">
        <v>0</v>
      </c>
    </row>
    <row r="898" spans="1:15" x14ac:dyDescent="0.4">
      <c r="A898">
        <v>42204</v>
      </c>
      <c r="B898">
        <v>85904</v>
      </c>
      <c r="C898">
        <v>8590417</v>
      </c>
      <c r="D898" t="s">
        <v>243</v>
      </c>
      <c r="E898" t="s">
        <v>1754</v>
      </c>
      <c r="F898" t="s">
        <v>1959</v>
      </c>
      <c r="G898" t="s">
        <v>240</v>
      </c>
      <c r="H898" t="s">
        <v>1755</v>
      </c>
      <c r="I898" t="s">
        <v>1960</v>
      </c>
      <c r="J898">
        <v>0</v>
      </c>
      <c r="K898">
        <v>0</v>
      </c>
      <c r="L898">
        <v>0</v>
      </c>
      <c r="M898">
        <v>0</v>
      </c>
      <c r="N898">
        <v>0</v>
      </c>
      <c r="O898">
        <v>0</v>
      </c>
    </row>
    <row r="899" spans="1:15" x14ac:dyDescent="0.4">
      <c r="A899">
        <v>42204</v>
      </c>
      <c r="B899">
        <v>85904</v>
      </c>
      <c r="C899">
        <v>8590414</v>
      </c>
      <c r="D899" t="s">
        <v>243</v>
      </c>
      <c r="E899" t="s">
        <v>1754</v>
      </c>
      <c r="F899" t="s">
        <v>1961</v>
      </c>
      <c r="G899" t="s">
        <v>240</v>
      </c>
      <c r="H899" t="s">
        <v>1755</v>
      </c>
      <c r="I899" t="s">
        <v>1962</v>
      </c>
      <c r="J899">
        <v>0</v>
      </c>
      <c r="K899">
        <v>0</v>
      </c>
      <c r="L899">
        <v>0</v>
      </c>
      <c r="M899">
        <v>0</v>
      </c>
      <c r="N899">
        <v>0</v>
      </c>
      <c r="O899">
        <v>0</v>
      </c>
    </row>
    <row r="900" spans="1:15" x14ac:dyDescent="0.4">
      <c r="A900">
        <v>42204</v>
      </c>
      <c r="B900">
        <v>85904</v>
      </c>
      <c r="C900">
        <v>8590415</v>
      </c>
      <c r="D900" t="s">
        <v>243</v>
      </c>
      <c r="E900" t="s">
        <v>1754</v>
      </c>
      <c r="F900" t="s">
        <v>1963</v>
      </c>
      <c r="G900" t="s">
        <v>240</v>
      </c>
      <c r="H900" t="s">
        <v>1755</v>
      </c>
      <c r="I900" t="s">
        <v>1964</v>
      </c>
      <c r="J900">
        <v>0</v>
      </c>
      <c r="K900">
        <v>0</v>
      </c>
      <c r="L900">
        <v>0</v>
      </c>
      <c r="M900">
        <v>0</v>
      </c>
      <c r="N900">
        <v>0</v>
      </c>
      <c r="O900">
        <v>0</v>
      </c>
    </row>
    <row r="901" spans="1:15" x14ac:dyDescent="0.4">
      <c r="A901">
        <v>42204</v>
      </c>
      <c r="B901">
        <v>854</v>
      </c>
      <c r="C901">
        <v>8540038</v>
      </c>
      <c r="D901" t="s">
        <v>243</v>
      </c>
      <c r="E901" t="s">
        <v>1754</v>
      </c>
      <c r="F901" t="s">
        <v>1965</v>
      </c>
      <c r="G901" t="s">
        <v>240</v>
      </c>
      <c r="H901" t="s">
        <v>1755</v>
      </c>
      <c r="I901" t="s">
        <v>1966</v>
      </c>
      <c r="J901">
        <v>0</v>
      </c>
      <c r="K901">
        <v>0</v>
      </c>
      <c r="L901">
        <v>0</v>
      </c>
      <c r="M901">
        <v>0</v>
      </c>
      <c r="N901">
        <v>0</v>
      </c>
      <c r="O901">
        <v>0</v>
      </c>
    </row>
    <row r="902" spans="1:15" x14ac:dyDescent="0.4">
      <c r="A902">
        <v>42204</v>
      </c>
      <c r="B902">
        <v>854</v>
      </c>
      <c r="C902">
        <v>8540065</v>
      </c>
      <c r="D902" t="s">
        <v>243</v>
      </c>
      <c r="E902" t="s">
        <v>1754</v>
      </c>
      <c r="F902" t="s">
        <v>1967</v>
      </c>
      <c r="G902" t="s">
        <v>240</v>
      </c>
      <c r="H902" t="s">
        <v>1755</v>
      </c>
      <c r="I902" t="s">
        <v>1968</v>
      </c>
      <c r="J902">
        <v>0</v>
      </c>
      <c r="K902">
        <v>0</v>
      </c>
      <c r="L902">
        <v>0</v>
      </c>
      <c r="M902">
        <v>0</v>
      </c>
      <c r="N902">
        <v>0</v>
      </c>
      <c r="O902">
        <v>0</v>
      </c>
    </row>
    <row r="903" spans="1:15" x14ac:dyDescent="0.4">
      <c r="A903">
        <v>42204</v>
      </c>
      <c r="B903">
        <v>854</v>
      </c>
      <c r="C903">
        <v>8540083</v>
      </c>
      <c r="D903" t="s">
        <v>243</v>
      </c>
      <c r="E903" t="s">
        <v>1754</v>
      </c>
      <c r="F903" t="s">
        <v>1969</v>
      </c>
      <c r="G903" t="s">
        <v>240</v>
      </c>
      <c r="H903" t="s">
        <v>1755</v>
      </c>
      <c r="I903" t="s">
        <v>1970</v>
      </c>
      <c r="J903">
        <v>0</v>
      </c>
      <c r="K903">
        <v>0</v>
      </c>
      <c r="L903">
        <v>0</v>
      </c>
      <c r="M903">
        <v>0</v>
      </c>
      <c r="N903">
        <v>0</v>
      </c>
      <c r="O903">
        <v>0</v>
      </c>
    </row>
    <row r="904" spans="1:15" x14ac:dyDescent="0.4">
      <c r="A904">
        <v>42204</v>
      </c>
      <c r="B904">
        <v>85401</v>
      </c>
      <c r="C904">
        <v>8540122</v>
      </c>
      <c r="D904" t="s">
        <v>243</v>
      </c>
      <c r="E904" t="s">
        <v>1754</v>
      </c>
      <c r="F904" t="s">
        <v>1971</v>
      </c>
      <c r="G904" t="s">
        <v>240</v>
      </c>
      <c r="H904" t="s">
        <v>1755</v>
      </c>
      <c r="I904" t="s">
        <v>1972</v>
      </c>
      <c r="J904">
        <v>0</v>
      </c>
      <c r="K904">
        <v>0</v>
      </c>
      <c r="L904">
        <v>0</v>
      </c>
      <c r="M904">
        <v>0</v>
      </c>
      <c r="N904">
        <v>0</v>
      </c>
      <c r="O904">
        <v>0</v>
      </c>
    </row>
    <row r="905" spans="1:15" x14ac:dyDescent="0.4">
      <c r="A905">
        <v>42204</v>
      </c>
      <c r="B905">
        <v>85401</v>
      </c>
      <c r="C905">
        <v>8540123</v>
      </c>
      <c r="D905" t="s">
        <v>243</v>
      </c>
      <c r="E905" t="s">
        <v>1754</v>
      </c>
      <c r="F905" t="s">
        <v>676</v>
      </c>
      <c r="G905" t="s">
        <v>240</v>
      </c>
      <c r="H905" t="s">
        <v>1755</v>
      </c>
      <c r="I905" t="s">
        <v>677</v>
      </c>
      <c r="J905">
        <v>0</v>
      </c>
      <c r="K905">
        <v>0</v>
      </c>
      <c r="L905">
        <v>0</v>
      </c>
      <c r="M905">
        <v>0</v>
      </c>
      <c r="N905">
        <v>0</v>
      </c>
      <c r="O905">
        <v>0</v>
      </c>
    </row>
    <row r="906" spans="1:15" x14ac:dyDescent="0.4">
      <c r="A906">
        <v>42204</v>
      </c>
      <c r="B906">
        <v>854</v>
      </c>
      <c r="C906">
        <v>8540006</v>
      </c>
      <c r="D906" t="s">
        <v>243</v>
      </c>
      <c r="E906" t="s">
        <v>1754</v>
      </c>
      <c r="F906" t="s">
        <v>1973</v>
      </c>
      <c r="G906" t="s">
        <v>240</v>
      </c>
      <c r="H906" t="s">
        <v>1755</v>
      </c>
      <c r="I906" t="s">
        <v>1330</v>
      </c>
      <c r="J906">
        <v>0</v>
      </c>
      <c r="K906">
        <v>0</v>
      </c>
      <c r="L906">
        <v>0</v>
      </c>
      <c r="M906">
        <v>0</v>
      </c>
      <c r="N906">
        <v>0</v>
      </c>
      <c r="O906">
        <v>0</v>
      </c>
    </row>
    <row r="907" spans="1:15" x14ac:dyDescent="0.4">
      <c r="A907">
        <v>42204</v>
      </c>
      <c r="B907">
        <v>854</v>
      </c>
      <c r="C907">
        <v>8540076</v>
      </c>
      <c r="D907" t="s">
        <v>243</v>
      </c>
      <c r="E907" t="s">
        <v>1754</v>
      </c>
      <c r="F907" t="s">
        <v>1974</v>
      </c>
      <c r="G907" t="s">
        <v>240</v>
      </c>
      <c r="H907" t="s">
        <v>1755</v>
      </c>
      <c r="I907" t="s">
        <v>1975</v>
      </c>
      <c r="J907">
        <v>0</v>
      </c>
      <c r="K907">
        <v>0</v>
      </c>
      <c r="L907">
        <v>0</v>
      </c>
      <c r="M907">
        <v>0</v>
      </c>
      <c r="N907">
        <v>0</v>
      </c>
      <c r="O907">
        <v>0</v>
      </c>
    </row>
    <row r="908" spans="1:15" x14ac:dyDescent="0.4">
      <c r="A908">
        <v>42204</v>
      </c>
      <c r="B908">
        <v>854</v>
      </c>
      <c r="C908">
        <v>8540091</v>
      </c>
      <c r="D908" t="s">
        <v>243</v>
      </c>
      <c r="E908" t="s">
        <v>1754</v>
      </c>
      <c r="F908" t="s">
        <v>1976</v>
      </c>
      <c r="G908" t="s">
        <v>240</v>
      </c>
      <c r="H908" t="s">
        <v>1755</v>
      </c>
      <c r="I908" t="s">
        <v>1977</v>
      </c>
      <c r="J908">
        <v>0</v>
      </c>
      <c r="K908">
        <v>0</v>
      </c>
      <c r="L908">
        <v>0</v>
      </c>
      <c r="M908">
        <v>0</v>
      </c>
      <c r="N908">
        <v>0</v>
      </c>
      <c r="O908">
        <v>0</v>
      </c>
    </row>
    <row r="909" spans="1:15" x14ac:dyDescent="0.4">
      <c r="A909">
        <v>42204</v>
      </c>
      <c r="B909">
        <v>854</v>
      </c>
      <c r="C909">
        <v>8540021</v>
      </c>
      <c r="D909" t="s">
        <v>243</v>
      </c>
      <c r="E909" t="s">
        <v>1754</v>
      </c>
      <c r="F909" t="s">
        <v>1978</v>
      </c>
      <c r="G909" t="s">
        <v>240</v>
      </c>
      <c r="H909" t="s">
        <v>1755</v>
      </c>
      <c r="I909" t="s">
        <v>1979</v>
      </c>
      <c r="J909">
        <v>0</v>
      </c>
      <c r="K909">
        <v>0</v>
      </c>
      <c r="L909">
        <v>0</v>
      </c>
      <c r="M909">
        <v>0</v>
      </c>
      <c r="N909">
        <v>0</v>
      </c>
      <c r="O909">
        <v>0</v>
      </c>
    </row>
    <row r="910" spans="1:15" x14ac:dyDescent="0.4">
      <c r="A910">
        <v>42204</v>
      </c>
      <c r="B910">
        <v>854</v>
      </c>
      <c r="C910">
        <v>8540073</v>
      </c>
      <c r="D910" t="s">
        <v>243</v>
      </c>
      <c r="E910" t="s">
        <v>1754</v>
      </c>
      <c r="F910" t="s">
        <v>1676</v>
      </c>
      <c r="G910" t="s">
        <v>240</v>
      </c>
      <c r="H910" t="s">
        <v>1755</v>
      </c>
      <c r="I910" t="s">
        <v>1677</v>
      </c>
      <c r="J910">
        <v>0</v>
      </c>
      <c r="K910">
        <v>0</v>
      </c>
      <c r="L910">
        <v>0</v>
      </c>
      <c r="M910">
        <v>0</v>
      </c>
      <c r="N910">
        <v>0</v>
      </c>
      <c r="O910">
        <v>0</v>
      </c>
    </row>
    <row r="911" spans="1:15" x14ac:dyDescent="0.4">
      <c r="A911">
        <v>42204</v>
      </c>
      <c r="B911">
        <v>85903</v>
      </c>
      <c r="C911">
        <v>8590313</v>
      </c>
      <c r="D911" t="s">
        <v>243</v>
      </c>
      <c r="E911" t="s">
        <v>1754</v>
      </c>
      <c r="F911" t="s">
        <v>1980</v>
      </c>
      <c r="G911" t="s">
        <v>240</v>
      </c>
      <c r="H911" t="s">
        <v>1755</v>
      </c>
      <c r="I911" t="s">
        <v>1981</v>
      </c>
      <c r="J911">
        <v>0</v>
      </c>
      <c r="K911">
        <v>0</v>
      </c>
      <c r="L911">
        <v>0</v>
      </c>
      <c r="M911">
        <v>0</v>
      </c>
      <c r="N911">
        <v>0</v>
      </c>
      <c r="O911">
        <v>0</v>
      </c>
    </row>
    <row r="912" spans="1:15" x14ac:dyDescent="0.4">
      <c r="A912">
        <v>42204</v>
      </c>
      <c r="B912">
        <v>85903</v>
      </c>
      <c r="C912">
        <v>8590301</v>
      </c>
      <c r="D912" t="s">
        <v>243</v>
      </c>
      <c r="E912" t="s">
        <v>1754</v>
      </c>
      <c r="F912" t="s">
        <v>702</v>
      </c>
      <c r="G912" t="s">
        <v>240</v>
      </c>
      <c r="H912" t="s">
        <v>1755</v>
      </c>
      <c r="I912" t="s">
        <v>1982</v>
      </c>
      <c r="J912">
        <v>0</v>
      </c>
      <c r="K912">
        <v>0</v>
      </c>
      <c r="L912">
        <v>0</v>
      </c>
      <c r="M912">
        <v>0</v>
      </c>
      <c r="N912">
        <v>0</v>
      </c>
      <c r="O912">
        <v>0</v>
      </c>
    </row>
    <row r="913" spans="1:15" x14ac:dyDescent="0.4">
      <c r="A913">
        <v>42204</v>
      </c>
      <c r="B913">
        <v>85401</v>
      </c>
      <c r="C913">
        <v>8540124</v>
      </c>
      <c r="D913" t="s">
        <v>243</v>
      </c>
      <c r="E913" t="s">
        <v>1754</v>
      </c>
      <c r="F913" t="s">
        <v>1983</v>
      </c>
      <c r="G913" t="s">
        <v>240</v>
      </c>
      <c r="H913" t="s">
        <v>1755</v>
      </c>
      <c r="I913" t="s">
        <v>1344</v>
      </c>
      <c r="J913">
        <v>0</v>
      </c>
      <c r="K913">
        <v>0</v>
      </c>
      <c r="L913">
        <v>0</v>
      </c>
      <c r="M913">
        <v>0</v>
      </c>
      <c r="N913">
        <v>0</v>
      </c>
      <c r="O913">
        <v>0</v>
      </c>
    </row>
    <row r="914" spans="1:15" x14ac:dyDescent="0.4">
      <c r="A914">
        <v>42204</v>
      </c>
      <c r="B914">
        <v>854</v>
      </c>
      <c r="C914">
        <v>8540036</v>
      </c>
      <c r="D914" t="s">
        <v>243</v>
      </c>
      <c r="E914" t="s">
        <v>1754</v>
      </c>
      <c r="F914" t="s">
        <v>1984</v>
      </c>
      <c r="G914" t="s">
        <v>240</v>
      </c>
      <c r="H914" t="s">
        <v>1755</v>
      </c>
      <c r="I914" t="s">
        <v>1985</v>
      </c>
      <c r="J914">
        <v>0</v>
      </c>
      <c r="K914">
        <v>0</v>
      </c>
      <c r="L914">
        <v>0</v>
      </c>
      <c r="M914">
        <v>0</v>
      </c>
      <c r="N914">
        <v>0</v>
      </c>
      <c r="O914">
        <v>0</v>
      </c>
    </row>
    <row r="915" spans="1:15" x14ac:dyDescent="0.4">
      <c r="A915">
        <v>42204</v>
      </c>
      <c r="B915">
        <v>854</v>
      </c>
      <c r="C915">
        <v>8540082</v>
      </c>
      <c r="D915" t="s">
        <v>243</v>
      </c>
      <c r="E915" t="s">
        <v>1754</v>
      </c>
      <c r="F915" t="s">
        <v>1986</v>
      </c>
      <c r="G915" t="s">
        <v>240</v>
      </c>
      <c r="H915" t="s">
        <v>1755</v>
      </c>
      <c r="I915" t="s">
        <v>1987</v>
      </c>
      <c r="J915">
        <v>0</v>
      </c>
      <c r="K915">
        <v>0</v>
      </c>
      <c r="L915">
        <v>0</v>
      </c>
      <c r="M915">
        <v>0</v>
      </c>
      <c r="N915">
        <v>0</v>
      </c>
      <c r="O915">
        <v>0</v>
      </c>
    </row>
    <row r="916" spans="1:15" x14ac:dyDescent="0.4">
      <c r="A916">
        <v>42204</v>
      </c>
      <c r="B916">
        <v>854</v>
      </c>
      <c r="C916">
        <v>8540015</v>
      </c>
      <c r="D916" t="s">
        <v>243</v>
      </c>
      <c r="E916" t="s">
        <v>1754</v>
      </c>
      <c r="F916" t="s">
        <v>1988</v>
      </c>
      <c r="G916" t="s">
        <v>240</v>
      </c>
      <c r="H916" t="s">
        <v>1755</v>
      </c>
      <c r="I916" t="s">
        <v>1989</v>
      </c>
      <c r="J916">
        <v>0</v>
      </c>
      <c r="K916">
        <v>0</v>
      </c>
      <c r="L916">
        <v>0</v>
      </c>
      <c r="M916">
        <v>0</v>
      </c>
      <c r="N916">
        <v>0</v>
      </c>
      <c r="O916">
        <v>0</v>
      </c>
    </row>
    <row r="917" spans="1:15" x14ac:dyDescent="0.4">
      <c r="A917">
        <v>42204</v>
      </c>
      <c r="B917">
        <v>854</v>
      </c>
      <c r="C917">
        <v>8540044</v>
      </c>
      <c r="D917" t="s">
        <v>243</v>
      </c>
      <c r="E917" t="s">
        <v>1754</v>
      </c>
      <c r="F917" t="s">
        <v>1990</v>
      </c>
      <c r="G917" t="s">
        <v>240</v>
      </c>
      <c r="H917" t="s">
        <v>1755</v>
      </c>
      <c r="I917" t="s">
        <v>1991</v>
      </c>
      <c r="J917">
        <v>0</v>
      </c>
      <c r="K917">
        <v>0</v>
      </c>
      <c r="L917">
        <v>0</v>
      </c>
      <c r="M917">
        <v>0</v>
      </c>
      <c r="N917">
        <v>0</v>
      </c>
      <c r="O917">
        <v>0</v>
      </c>
    </row>
    <row r="918" spans="1:15" x14ac:dyDescent="0.4">
      <c r="A918">
        <v>42204</v>
      </c>
      <c r="B918">
        <v>85903</v>
      </c>
      <c r="C918">
        <v>8590312</v>
      </c>
      <c r="D918" t="s">
        <v>243</v>
      </c>
      <c r="E918" t="s">
        <v>1754</v>
      </c>
      <c r="F918" t="s">
        <v>1992</v>
      </c>
      <c r="G918" t="s">
        <v>240</v>
      </c>
      <c r="H918" t="s">
        <v>1755</v>
      </c>
      <c r="I918" t="s">
        <v>1993</v>
      </c>
      <c r="J918">
        <v>0</v>
      </c>
      <c r="K918">
        <v>0</v>
      </c>
      <c r="L918">
        <v>0</v>
      </c>
      <c r="M918">
        <v>0</v>
      </c>
      <c r="N918">
        <v>0</v>
      </c>
      <c r="O918">
        <v>0</v>
      </c>
    </row>
    <row r="919" spans="1:15" x14ac:dyDescent="0.4">
      <c r="A919">
        <v>42204</v>
      </c>
      <c r="B919">
        <v>854</v>
      </c>
      <c r="C919">
        <v>8540047</v>
      </c>
      <c r="D919" t="s">
        <v>243</v>
      </c>
      <c r="E919" t="s">
        <v>1754</v>
      </c>
      <c r="F919" t="s">
        <v>1994</v>
      </c>
      <c r="G919" t="s">
        <v>240</v>
      </c>
      <c r="H919" t="s">
        <v>1755</v>
      </c>
      <c r="I919" t="s">
        <v>1356</v>
      </c>
      <c r="J919">
        <v>0</v>
      </c>
      <c r="K919">
        <v>0</v>
      </c>
      <c r="L919">
        <v>0</v>
      </c>
      <c r="M919">
        <v>0</v>
      </c>
      <c r="N919">
        <v>0</v>
      </c>
      <c r="O919">
        <v>0</v>
      </c>
    </row>
    <row r="920" spans="1:15" x14ac:dyDescent="0.4">
      <c r="A920">
        <v>42204</v>
      </c>
      <c r="B920">
        <v>854</v>
      </c>
      <c r="C920">
        <v>8540056</v>
      </c>
      <c r="D920" t="s">
        <v>243</v>
      </c>
      <c r="E920" t="s">
        <v>1754</v>
      </c>
      <c r="F920" t="s">
        <v>1995</v>
      </c>
      <c r="G920" t="s">
        <v>240</v>
      </c>
      <c r="H920" t="s">
        <v>1755</v>
      </c>
      <c r="I920" t="s">
        <v>1996</v>
      </c>
      <c r="J920">
        <v>0</v>
      </c>
      <c r="K920">
        <v>0</v>
      </c>
      <c r="L920">
        <v>0</v>
      </c>
      <c r="M920">
        <v>0</v>
      </c>
      <c r="N920">
        <v>0</v>
      </c>
      <c r="O920">
        <v>0</v>
      </c>
    </row>
    <row r="921" spans="1:15" x14ac:dyDescent="0.4">
      <c r="A921">
        <v>42204</v>
      </c>
      <c r="B921">
        <v>854</v>
      </c>
      <c r="C921">
        <v>8540011</v>
      </c>
      <c r="D921" t="s">
        <v>243</v>
      </c>
      <c r="E921" t="s">
        <v>1754</v>
      </c>
      <c r="F921" t="s">
        <v>1997</v>
      </c>
      <c r="G921" t="s">
        <v>240</v>
      </c>
      <c r="H921" t="s">
        <v>1755</v>
      </c>
      <c r="I921" t="s">
        <v>1998</v>
      </c>
      <c r="J921">
        <v>0</v>
      </c>
      <c r="K921">
        <v>0</v>
      </c>
      <c r="L921">
        <v>0</v>
      </c>
      <c r="M921">
        <v>0</v>
      </c>
      <c r="N921">
        <v>0</v>
      </c>
      <c r="O921">
        <v>0</v>
      </c>
    </row>
    <row r="922" spans="1:15" x14ac:dyDescent="0.4">
      <c r="A922">
        <v>42204</v>
      </c>
      <c r="B922">
        <v>85401</v>
      </c>
      <c r="C922">
        <v>8540125</v>
      </c>
      <c r="D922" t="s">
        <v>243</v>
      </c>
      <c r="E922" t="s">
        <v>1754</v>
      </c>
      <c r="F922" t="s">
        <v>1999</v>
      </c>
      <c r="G922" t="s">
        <v>240</v>
      </c>
      <c r="H922" t="s">
        <v>1755</v>
      </c>
      <c r="I922" t="s">
        <v>2000</v>
      </c>
      <c r="J922">
        <v>0</v>
      </c>
      <c r="K922">
        <v>0</v>
      </c>
      <c r="L922">
        <v>0</v>
      </c>
      <c r="M922">
        <v>0</v>
      </c>
      <c r="N922">
        <v>0</v>
      </c>
      <c r="O922">
        <v>0</v>
      </c>
    </row>
    <row r="923" spans="1:15" x14ac:dyDescent="0.4">
      <c r="A923">
        <v>42204</v>
      </c>
      <c r="B923">
        <v>854</v>
      </c>
      <c r="C923">
        <v>8540046</v>
      </c>
      <c r="D923" t="s">
        <v>243</v>
      </c>
      <c r="E923" t="s">
        <v>1754</v>
      </c>
      <c r="F923" t="s">
        <v>1699</v>
      </c>
      <c r="G923" t="s">
        <v>240</v>
      </c>
      <c r="H923" t="s">
        <v>1755</v>
      </c>
      <c r="I923" t="s">
        <v>1700</v>
      </c>
      <c r="J923">
        <v>0</v>
      </c>
      <c r="K923">
        <v>0</v>
      </c>
      <c r="L923">
        <v>0</v>
      </c>
      <c r="M923">
        <v>0</v>
      </c>
      <c r="N923">
        <v>0</v>
      </c>
      <c r="O923">
        <v>0</v>
      </c>
    </row>
    <row r="924" spans="1:15" x14ac:dyDescent="0.4">
      <c r="A924">
        <v>42204</v>
      </c>
      <c r="B924">
        <v>854</v>
      </c>
      <c r="C924">
        <v>8540014</v>
      </c>
      <c r="D924" t="s">
        <v>243</v>
      </c>
      <c r="E924" t="s">
        <v>1754</v>
      </c>
      <c r="F924" t="s">
        <v>2001</v>
      </c>
      <c r="G924" t="s">
        <v>240</v>
      </c>
      <c r="H924" t="s">
        <v>1755</v>
      </c>
      <c r="I924" t="s">
        <v>2002</v>
      </c>
      <c r="J924">
        <v>0</v>
      </c>
      <c r="K924">
        <v>0</v>
      </c>
      <c r="L924">
        <v>0</v>
      </c>
      <c r="M924">
        <v>0</v>
      </c>
      <c r="N924">
        <v>0</v>
      </c>
      <c r="O924">
        <v>0</v>
      </c>
    </row>
    <row r="925" spans="1:15" x14ac:dyDescent="0.4">
      <c r="A925">
        <v>42204</v>
      </c>
      <c r="B925">
        <v>854</v>
      </c>
      <c r="C925">
        <v>8540026</v>
      </c>
      <c r="D925" t="s">
        <v>243</v>
      </c>
      <c r="E925" t="s">
        <v>1754</v>
      </c>
      <c r="F925" t="s">
        <v>2003</v>
      </c>
      <c r="G925" t="s">
        <v>240</v>
      </c>
      <c r="H925" t="s">
        <v>1755</v>
      </c>
      <c r="I925" t="s">
        <v>2004</v>
      </c>
      <c r="J925">
        <v>0</v>
      </c>
      <c r="K925">
        <v>0</v>
      </c>
      <c r="L925">
        <v>0</v>
      </c>
      <c r="M925">
        <v>0</v>
      </c>
      <c r="N925">
        <v>0</v>
      </c>
      <c r="O925">
        <v>0</v>
      </c>
    </row>
    <row r="926" spans="1:15" x14ac:dyDescent="0.4">
      <c r="A926">
        <v>42204</v>
      </c>
      <c r="B926">
        <v>854</v>
      </c>
      <c r="C926">
        <v>8540002</v>
      </c>
      <c r="D926" t="s">
        <v>243</v>
      </c>
      <c r="E926" t="s">
        <v>1754</v>
      </c>
      <c r="F926" t="s">
        <v>798</v>
      </c>
      <c r="G926" t="s">
        <v>240</v>
      </c>
      <c r="H926" t="s">
        <v>1755</v>
      </c>
      <c r="I926" t="s">
        <v>799</v>
      </c>
      <c r="J926">
        <v>0</v>
      </c>
      <c r="K926">
        <v>0</v>
      </c>
      <c r="L926">
        <v>0</v>
      </c>
      <c r="M926">
        <v>0</v>
      </c>
      <c r="N926">
        <v>0</v>
      </c>
      <c r="O926">
        <v>0</v>
      </c>
    </row>
    <row r="927" spans="1:15" x14ac:dyDescent="0.4">
      <c r="A927">
        <v>42204</v>
      </c>
      <c r="B927">
        <v>854</v>
      </c>
      <c r="C927">
        <v>8540057</v>
      </c>
      <c r="D927" t="s">
        <v>243</v>
      </c>
      <c r="E927" t="s">
        <v>1754</v>
      </c>
      <c r="F927" t="s">
        <v>810</v>
      </c>
      <c r="G927" t="s">
        <v>240</v>
      </c>
      <c r="H927" t="s">
        <v>1755</v>
      </c>
      <c r="I927" t="s">
        <v>811</v>
      </c>
      <c r="J927">
        <v>0</v>
      </c>
      <c r="K927">
        <v>0</v>
      </c>
      <c r="L927">
        <v>0</v>
      </c>
      <c r="M927">
        <v>0</v>
      </c>
      <c r="N927">
        <v>0</v>
      </c>
      <c r="O927">
        <v>0</v>
      </c>
    </row>
    <row r="928" spans="1:15" x14ac:dyDescent="0.4">
      <c r="A928">
        <v>42204</v>
      </c>
      <c r="B928">
        <v>854</v>
      </c>
      <c r="C928">
        <v>8540001</v>
      </c>
      <c r="D928" t="s">
        <v>243</v>
      </c>
      <c r="E928" t="s">
        <v>1754</v>
      </c>
      <c r="F928" t="s">
        <v>1407</v>
      </c>
      <c r="G928" t="s">
        <v>240</v>
      </c>
      <c r="H928" t="s">
        <v>1755</v>
      </c>
      <c r="I928" t="s">
        <v>1408</v>
      </c>
      <c r="J928">
        <v>0</v>
      </c>
      <c r="K928">
        <v>0</v>
      </c>
      <c r="L928">
        <v>0</v>
      </c>
      <c r="M928">
        <v>0</v>
      </c>
      <c r="N928">
        <v>0</v>
      </c>
      <c r="O928">
        <v>0</v>
      </c>
    </row>
    <row r="929" spans="1:15" x14ac:dyDescent="0.4">
      <c r="A929">
        <v>42204</v>
      </c>
      <c r="B929">
        <v>854</v>
      </c>
      <c r="C929">
        <v>8540041</v>
      </c>
      <c r="D929" t="s">
        <v>243</v>
      </c>
      <c r="E929" t="s">
        <v>1754</v>
      </c>
      <c r="F929" t="s">
        <v>2005</v>
      </c>
      <c r="G929" t="s">
        <v>240</v>
      </c>
      <c r="H929" t="s">
        <v>1755</v>
      </c>
      <c r="I929" t="s">
        <v>1412</v>
      </c>
      <c r="J929">
        <v>0</v>
      </c>
      <c r="K929">
        <v>0</v>
      </c>
      <c r="L929">
        <v>0</v>
      </c>
      <c r="M929">
        <v>0</v>
      </c>
      <c r="N929">
        <v>0</v>
      </c>
      <c r="O929">
        <v>0</v>
      </c>
    </row>
    <row r="930" spans="1:15" x14ac:dyDescent="0.4">
      <c r="A930">
        <v>42204</v>
      </c>
      <c r="B930">
        <v>854</v>
      </c>
      <c r="C930">
        <v>8540086</v>
      </c>
      <c r="D930" t="s">
        <v>243</v>
      </c>
      <c r="E930" t="s">
        <v>1754</v>
      </c>
      <c r="F930" t="s">
        <v>2006</v>
      </c>
      <c r="G930" t="s">
        <v>240</v>
      </c>
      <c r="H930" t="s">
        <v>1755</v>
      </c>
      <c r="I930" t="s">
        <v>2007</v>
      </c>
      <c r="J930">
        <v>0</v>
      </c>
      <c r="K930">
        <v>0</v>
      </c>
      <c r="L930">
        <v>0</v>
      </c>
      <c r="M930">
        <v>0</v>
      </c>
      <c r="N930">
        <v>0</v>
      </c>
      <c r="O930">
        <v>0</v>
      </c>
    </row>
    <row r="931" spans="1:15" x14ac:dyDescent="0.4">
      <c r="A931">
        <v>42204</v>
      </c>
      <c r="B931">
        <v>854</v>
      </c>
      <c r="C931">
        <v>8540012</v>
      </c>
      <c r="D931" t="s">
        <v>243</v>
      </c>
      <c r="E931" t="s">
        <v>1754</v>
      </c>
      <c r="F931" t="s">
        <v>1721</v>
      </c>
      <c r="G931" t="s">
        <v>240</v>
      </c>
      <c r="H931" t="s">
        <v>1755</v>
      </c>
      <c r="I931" t="s">
        <v>1722</v>
      </c>
      <c r="J931">
        <v>0</v>
      </c>
      <c r="K931">
        <v>0</v>
      </c>
      <c r="L931">
        <v>0</v>
      </c>
      <c r="M931">
        <v>0</v>
      </c>
      <c r="N931">
        <v>0</v>
      </c>
      <c r="O931">
        <v>0</v>
      </c>
    </row>
    <row r="932" spans="1:15" x14ac:dyDescent="0.4">
      <c r="A932">
        <v>42204</v>
      </c>
      <c r="B932">
        <v>854</v>
      </c>
      <c r="C932">
        <v>8540094</v>
      </c>
      <c r="D932" t="s">
        <v>243</v>
      </c>
      <c r="E932" t="s">
        <v>1754</v>
      </c>
      <c r="F932" t="s">
        <v>2008</v>
      </c>
      <c r="G932" t="s">
        <v>240</v>
      </c>
      <c r="H932" t="s">
        <v>1755</v>
      </c>
      <c r="I932" t="s">
        <v>2009</v>
      </c>
      <c r="J932">
        <v>0</v>
      </c>
      <c r="K932">
        <v>0</v>
      </c>
      <c r="L932">
        <v>0</v>
      </c>
      <c r="M932">
        <v>0</v>
      </c>
      <c r="N932">
        <v>0</v>
      </c>
      <c r="O932">
        <v>0</v>
      </c>
    </row>
    <row r="933" spans="1:15" x14ac:dyDescent="0.4">
      <c r="A933">
        <v>42204</v>
      </c>
      <c r="B933">
        <v>854</v>
      </c>
      <c r="C933">
        <v>8540084</v>
      </c>
      <c r="D933" t="s">
        <v>243</v>
      </c>
      <c r="E933" t="s">
        <v>1754</v>
      </c>
      <c r="F933" t="s">
        <v>2010</v>
      </c>
      <c r="G933" t="s">
        <v>240</v>
      </c>
      <c r="H933" t="s">
        <v>1755</v>
      </c>
      <c r="I933" t="s">
        <v>2011</v>
      </c>
      <c r="J933">
        <v>0</v>
      </c>
      <c r="K933">
        <v>0</v>
      </c>
      <c r="L933">
        <v>0</v>
      </c>
      <c r="M933">
        <v>0</v>
      </c>
      <c r="N933">
        <v>0</v>
      </c>
      <c r="O933">
        <v>0</v>
      </c>
    </row>
    <row r="934" spans="1:15" x14ac:dyDescent="0.4">
      <c r="A934">
        <v>42204</v>
      </c>
      <c r="B934">
        <v>85401</v>
      </c>
      <c r="C934">
        <v>8540126</v>
      </c>
      <c r="D934" t="s">
        <v>243</v>
      </c>
      <c r="E934" t="s">
        <v>1754</v>
      </c>
      <c r="F934" t="s">
        <v>2012</v>
      </c>
      <c r="G934" t="s">
        <v>240</v>
      </c>
      <c r="H934" t="s">
        <v>1755</v>
      </c>
      <c r="I934" t="s">
        <v>2013</v>
      </c>
      <c r="J934">
        <v>0</v>
      </c>
      <c r="K934">
        <v>0</v>
      </c>
      <c r="L934">
        <v>0</v>
      </c>
      <c r="M934">
        <v>0</v>
      </c>
      <c r="N934">
        <v>0</v>
      </c>
      <c r="O934">
        <v>0</v>
      </c>
    </row>
    <row r="935" spans="1:15" x14ac:dyDescent="0.4">
      <c r="A935">
        <v>42204</v>
      </c>
      <c r="B935">
        <v>854</v>
      </c>
      <c r="C935">
        <v>8540075</v>
      </c>
      <c r="D935" t="s">
        <v>243</v>
      </c>
      <c r="E935" t="s">
        <v>1754</v>
      </c>
      <c r="F935" t="s">
        <v>2014</v>
      </c>
      <c r="G935" t="s">
        <v>240</v>
      </c>
      <c r="H935" t="s">
        <v>1755</v>
      </c>
      <c r="I935" t="s">
        <v>2015</v>
      </c>
      <c r="J935">
        <v>0</v>
      </c>
      <c r="K935">
        <v>0</v>
      </c>
      <c r="L935">
        <v>0</v>
      </c>
      <c r="M935">
        <v>0</v>
      </c>
      <c r="N935">
        <v>0</v>
      </c>
      <c r="O935">
        <v>0</v>
      </c>
    </row>
    <row r="936" spans="1:15" x14ac:dyDescent="0.4">
      <c r="A936">
        <v>42204</v>
      </c>
      <c r="B936">
        <v>854</v>
      </c>
      <c r="C936">
        <v>8540035</v>
      </c>
      <c r="D936" t="s">
        <v>243</v>
      </c>
      <c r="E936" t="s">
        <v>1754</v>
      </c>
      <c r="F936" t="s">
        <v>2016</v>
      </c>
      <c r="G936" t="s">
        <v>240</v>
      </c>
      <c r="H936" t="s">
        <v>1755</v>
      </c>
      <c r="I936" t="s">
        <v>2017</v>
      </c>
      <c r="J936">
        <v>0</v>
      </c>
      <c r="K936">
        <v>0</v>
      </c>
      <c r="L936">
        <v>0</v>
      </c>
      <c r="M936">
        <v>0</v>
      </c>
      <c r="N936">
        <v>0</v>
      </c>
      <c r="O936">
        <v>0</v>
      </c>
    </row>
    <row r="937" spans="1:15" x14ac:dyDescent="0.4">
      <c r="A937">
        <v>42204</v>
      </c>
      <c r="B937">
        <v>854</v>
      </c>
      <c r="C937">
        <v>8540007</v>
      </c>
      <c r="D937" t="s">
        <v>243</v>
      </c>
      <c r="E937" t="s">
        <v>1754</v>
      </c>
      <c r="F937" t="s">
        <v>2018</v>
      </c>
      <c r="G937" t="s">
        <v>240</v>
      </c>
      <c r="H937" t="s">
        <v>1755</v>
      </c>
      <c r="I937" t="s">
        <v>2019</v>
      </c>
      <c r="J937">
        <v>0</v>
      </c>
      <c r="K937">
        <v>0</v>
      </c>
      <c r="L937">
        <v>0</v>
      </c>
      <c r="M937">
        <v>0</v>
      </c>
      <c r="N937">
        <v>0</v>
      </c>
      <c r="O937">
        <v>0</v>
      </c>
    </row>
    <row r="938" spans="1:15" x14ac:dyDescent="0.4">
      <c r="A938">
        <v>42204</v>
      </c>
      <c r="B938">
        <v>854</v>
      </c>
      <c r="C938">
        <v>8540093</v>
      </c>
      <c r="D938" t="s">
        <v>243</v>
      </c>
      <c r="E938" t="s">
        <v>1754</v>
      </c>
      <c r="F938" t="s">
        <v>2020</v>
      </c>
      <c r="G938" t="s">
        <v>240</v>
      </c>
      <c r="H938" t="s">
        <v>1755</v>
      </c>
      <c r="I938" t="s">
        <v>2021</v>
      </c>
      <c r="J938">
        <v>0</v>
      </c>
      <c r="K938">
        <v>0</v>
      </c>
      <c r="L938">
        <v>0</v>
      </c>
      <c r="M938">
        <v>0</v>
      </c>
      <c r="N938">
        <v>0</v>
      </c>
      <c r="O938">
        <v>0</v>
      </c>
    </row>
    <row r="939" spans="1:15" x14ac:dyDescent="0.4">
      <c r="A939">
        <v>42204</v>
      </c>
      <c r="B939">
        <v>85402</v>
      </c>
      <c r="C939">
        <v>8540209</v>
      </c>
      <c r="D939" t="s">
        <v>243</v>
      </c>
      <c r="E939" t="s">
        <v>1754</v>
      </c>
      <c r="F939" t="s">
        <v>2022</v>
      </c>
      <c r="G939" t="s">
        <v>240</v>
      </c>
      <c r="H939" t="s">
        <v>1755</v>
      </c>
      <c r="I939" t="s">
        <v>2023</v>
      </c>
      <c r="J939">
        <v>0</v>
      </c>
      <c r="K939">
        <v>0</v>
      </c>
      <c r="L939">
        <v>0</v>
      </c>
      <c r="M939">
        <v>0</v>
      </c>
      <c r="N939">
        <v>0</v>
      </c>
      <c r="O939">
        <v>0</v>
      </c>
    </row>
    <row r="940" spans="1:15" x14ac:dyDescent="0.4">
      <c r="A940">
        <v>42204</v>
      </c>
      <c r="B940">
        <v>85402</v>
      </c>
      <c r="C940">
        <v>8540206</v>
      </c>
      <c r="D940" t="s">
        <v>243</v>
      </c>
      <c r="E940" t="s">
        <v>1754</v>
      </c>
      <c r="F940" t="s">
        <v>2024</v>
      </c>
      <c r="G940" t="s">
        <v>240</v>
      </c>
      <c r="H940" t="s">
        <v>1755</v>
      </c>
      <c r="I940" t="s">
        <v>2025</v>
      </c>
      <c r="J940">
        <v>0</v>
      </c>
      <c r="K940">
        <v>0</v>
      </c>
      <c r="L940">
        <v>0</v>
      </c>
      <c r="M940">
        <v>0</v>
      </c>
      <c r="N940">
        <v>0</v>
      </c>
      <c r="O940">
        <v>0</v>
      </c>
    </row>
    <row r="941" spans="1:15" x14ac:dyDescent="0.4">
      <c r="A941">
        <v>42204</v>
      </c>
      <c r="B941">
        <v>85402</v>
      </c>
      <c r="C941">
        <v>8540208</v>
      </c>
      <c r="D941" t="s">
        <v>243</v>
      </c>
      <c r="E941" t="s">
        <v>1754</v>
      </c>
      <c r="F941" t="s">
        <v>2026</v>
      </c>
      <c r="G941" t="s">
        <v>240</v>
      </c>
      <c r="H941" t="s">
        <v>1755</v>
      </c>
      <c r="I941" t="s">
        <v>2027</v>
      </c>
      <c r="J941">
        <v>0</v>
      </c>
      <c r="K941">
        <v>0</v>
      </c>
      <c r="L941">
        <v>0</v>
      </c>
      <c r="M941">
        <v>0</v>
      </c>
      <c r="N941">
        <v>0</v>
      </c>
      <c r="O941">
        <v>0</v>
      </c>
    </row>
    <row r="942" spans="1:15" x14ac:dyDescent="0.4">
      <c r="A942">
        <v>42204</v>
      </c>
      <c r="B942">
        <v>85402</v>
      </c>
      <c r="C942">
        <v>8540207</v>
      </c>
      <c r="D942" t="s">
        <v>243</v>
      </c>
      <c r="E942" t="s">
        <v>1754</v>
      </c>
      <c r="F942" t="s">
        <v>2028</v>
      </c>
      <c r="G942" t="s">
        <v>240</v>
      </c>
      <c r="H942" t="s">
        <v>1755</v>
      </c>
      <c r="I942" t="s">
        <v>2029</v>
      </c>
      <c r="J942">
        <v>0</v>
      </c>
      <c r="K942">
        <v>0</v>
      </c>
      <c r="L942">
        <v>0</v>
      </c>
      <c r="M942">
        <v>0</v>
      </c>
      <c r="N942">
        <v>0</v>
      </c>
      <c r="O942">
        <v>0</v>
      </c>
    </row>
    <row r="943" spans="1:15" x14ac:dyDescent="0.4">
      <c r="A943">
        <v>42204</v>
      </c>
      <c r="B943">
        <v>85402</v>
      </c>
      <c r="C943">
        <v>8540202</v>
      </c>
      <c r="D943" t="s">
        <v>243</v>
      </c>
      <c r="E943" t="s">
        <v>1754</v>
      </c>
      <c r="F943" t="s">
        <v>2030</v>
      </c>
      <c r="G943" t="s">
        <v>240</v>
      </c>
      <c r="H943" t="s">
        <v>1755</v>
      </c>
      <c r="I943" t="s">
        <v>2031</v>
      </c>
      <c r="J943">
        <v>0</v>
      </c>
      <c r="K943">
        <v>0</v>
      </c>
      <c r="L943">
        <v>0</v>
      </c>
      <c r="M943">
        <v>0</v>
      </c>
      <c r="N943">
        <v>0</v>
      </c>
      <c r="O943">
        <v>0</v>
      </c>
    </row>
    <row r="944" spans="1:15" x14ac:dyDescent="0.4">
      <c r="A944">
        <v>42204</v>
      </c>
      <c r="B944">
        <v>85402</v>
      </c>
      <c r="C944">
        <v>8540201</v>
      </c>
      <c r="D944" t="s">
        <v>243</v>
      </c>
      <c r="E944" t="s">
        <v>1754</v>
      </c>
      <c r="F944" t="s">
        <v>2032</v>
      </c>
      <c r="G944" t="s">
        <v>240</v>
      </c>
      <c r="H944" t="s">
        <v>1755</v>
      </c>
      <c r="I944" t="s">
        <v>2033</v>
      </c>
      <c r="J944">
        <v>0</v>
      </c>
      <c r="K944">
        <v>0</v>
      </c>
      <c r="L944">
        <v>0</v>
      </c>
      <c r="M944">
        <v>0</v>
      </c>
      <c r="N944">
        <v>0</v>
      </c>
      <c r="O944">
        <v>0</v>
      </c>
    </row>
    <row r="945" spans="1:15" x14ac:dyDescent="0.4">
      <c r="A945">
        <v>42204</v>
      </c>
      <c r="B945">
        <v>85402</v>
      </c>
      <c r="C945">
        <v>8540205</v>
      </c>
      <c r="D945" t="s">
        <v>243</v>
      </c>
      <c r="E945" t="s">
        <v>1754</v>
      </c>
      <c r="F945" t="s">
        <v>2034</v>
      </c>
      <c r="G945" t="s">
        <v>240</v>
      </c>
      <c r="H945" t="s">
        <v>1755</v>
      </c>
      <c r="I945" t="s">
        <v>2035</v>
      </c>
      <c r="J945">
        <v>0</v>
      </c>
      <c r="K945">
        <v>0</v>
      </c>
      <c r="L945">
        <v>0</v>
      </c>
      <c r="M945">
        <v>0</v>
      </c>
      <c r="N945">
        <v>0</v>
      </c>
      <c r="O945">
        <v>0</v>
      </c>
    </row>
    <row r="946" spans="1:15" x14ac:dyDescent="0.4">
      <c r="A946">
        <v>42204</v>
      </c>
      <c r="B946">
        <v>85402</v>
      </c>
      <c r="C946">
        <v>8540204</v>
      </c>
      <c r="D946" t="s">
        <v>243</v>
      </c>
      <c r="E946" t="s">
        <v>1754</v>
      </c>
      <c r="F946" t="s">
        <v>2036</v>
      </c>
      <c r="G946" t="s">
        <v>240</v>
      </c>
      <c r="H946" t="s">
        <v>1755</v>
      </c>
      <c r="I946" t="s">
        <v>2037</v>
      </c>
      <c r="J946">
        <v>0</v>
      </c>
      <c r="K946">
        <v>0</v>
      </c>
      <c r="L946">
        <v>0</v>
      </c>
      <c r="M946">
        <v>0</v>
      </c>
      <c r="N946">
        <v>0</v>
      </c>
      <c r="O946">
        <v>0</v>
      </c>
    </row>
    <row r="947" spans="1:15" x14ac:dyDescent="0.4">
      <c r="A947">
        <v>42204</v>
      </c>
      <c r="B947">
        <v>85402</v>
      </c>
      <c r="C947">
        <v>8540203</v>
      </c>
      <c r="D947" t="s">
        <v>243</v>
      </c>
      <c r="E947" t="s">
        <v>1754</v>
      </c>
      <c r="F947" t="s">
        <v>2038</v>
      </c>
      <c r="G947" t="s">
        <v>240</v>
      </c>
      <c r="H947" t="s">
        <v>1755</v>
      </c>
      <c r="I947" t="s">
        <v>2039</v>
      </c>
      <c r="J947">
        <v>0</v>
      </c>
      <c r="K947">
        <v>0</v>
      </c>
      <c r="L947">
        <v>0</v>
      </c>
      <c r="M947">
        <v>0</v>
      </c>
      <c r="N947">
        <v>0</v>
      </c>
      <c r="O947">
        <v>0</v>
      </c>
    </row>
    <row r="948" spans="1:15" x14ac:dyDescent="0.4">
      <c r="A948">
        <v>42204</v>
      </c>
      <c r="B948">
        <v>854</v>
      </c>
      <c r="C948">
        <v>8540025</v>
      </c>
      <c r="D948" t="s">
        <v>243</v>
      </c>
      <c r="E948" t="s">
        <v>1754</v>
      </c>
      <c r="F948" t="s">
        <v>2040</v>
      </c>
      <c r="G948" t="s">
        <v>240</v>
      </c>
      <c r="H948" t="s">
        <v>1755</v>
      </c>
      <c r="I948" t="s">
        <v>2041</v>
      </c>
      <c r="J948">
        <v>0</v>
      </c>
      <c r="K948">
        <v>0</v>
      </c>
      <c r="L948">
        <v>0</v>
      </c>
      <c r="M948">
        <v>0</v>
      </c>
      <c r="N948">
        <v>0</v>
      </c>
      <c r="O948">
        <v>0</v>
      </c>
    </row>
    <row r="949" spans="1:15" x14ac:dyDescent="0.4">
      <c r="A949">
        <v>42204</v>
      </c>
      <c r="B949">
        <v>854</v>
      </c>
      <c r="C949">
        <v>8540074</v>
      </c>
      <c r="D949" t="s">
        <v>243</v>
      </c>
      <c r="E949" t="s">
        <v>1754</v>
      </c>
      <c r="F949" t="s">
        <v>2042</v>
      </c>
      <c r="G949" t="s">
        <v>240</v>
      </c>
      <c r="H949" t="s">
        <v>1755</v>
      </c>
      <c r="I949" t="s">
        <v>2043</v>
      </c>
      <c r="J949">
        <v>0</v>
      </c>
      <c r="K949">
        <v>0</v>
      </c>
      <c r="L949">
        <v>0</v>
      </c>
      <c r="M949">
        <v>0</v>
      </c>
      <c r="N949">
        <v>0</v>
      </c>
      <c r="O949">
        <v>0</v>
      </c>
    </row>
    <row r="950" spans="1:15" x14ac:dyDescent="0.4">
      <c r="A950">
        <v>42204</v>
      </c>
      <c r="B950">
        <v>854</v>
      </c>
      <c r="C950">
        <v>8540092</v>
      </c>
      <c r="D950" t="s">
        <v>243</v>
      </c>
      <c r="E950" t="s">
        <v>1754</v>
      </c>
      <c r="F950" t="s">
        <v>2044</v>
      </c>
      <c r="G950" t="s">
        <v>240</v>
      </c>
      <c r="H950" t="s">
        <v>1755</v>
      </c>
      <c r="I950" t="s">
        <v>2045</v>
      </c>
      <c r="J950">
        <v>0</v>
      </c>
      <c r="K950">
        <v>0</v>
      </c>
      <c r="L950">
        <v>0</v>
      </c>
      <c r="M950">
        <v>0</v>
      </c>
      <c r="N950">
        <v>0</v>
      </c>
      <c r="O950">
        <v>0</v>
      </c>
    </row>
    <row r="951" spans="1:15" x14ac:dyDescent="0.4">
      <c r="A951">
        <v>42204</v>
      </c>
      <c r="B951">
        <v>854</v>
      </c>
      <c r="C951">
        <v>8540064</v>
      </c>
      <c r="D951" t="s">
        <v>243</v>
      </c>
      <c r="E951" t="s">
        <v>1754</v>
      </c>
      <c r="F951" t="s">
        <v>956</v>
      </c>
      <c r="G951" t="s">
        <v>240</v>
      </c>
      <c r="H951" t="s">
        <v>1755</v>
      </c>
      <c r="I951" t="s">
        <v>957</v>
      </c>
      <c r="J951">
        <v>0</v>
      </c>
      <c r="K951">
        <v>0</v>
      </c>
      <c r="L951">
        <v>0</v>
      </c>
      <c r="M951">
        <v>0</v>
      </c>
      <c r="N951">
        <v>0</v>
      </c>
      <c r="O951">
        <v>0</v>
      </c>
    </row>
    <row r="952" spans="1:15" x14ac:dyDescent="0.4">
      <c r="A952">
        <v>42204</v>
      </c>
      <c r="B952">
        <v>854</v>
      </c>
      <c r="C952">
        <v>8540051</v>
      </c>
      <c r="D952" t="s">
        <v>243</v>
      </c>
      <c r="E952" t="s">
        <v>1754</v>
      </c>
      <c r="F952" t="s">
        <v>2046</v>
      </c>
      <c r="G952" t="s">
        <v>240</v>
      </c>
      <c r="H952" t="s">
        <v>1755</v>
      </c>
      <c r="I952" t="s">
        <v>2047</v>
      </c>
      <c r="J952">
        <v>0</v>
      </c>
      <c r="K952">
        <v>0</v>
      </c>
      <c r="L952">
        <v>0</v>
      </c>
      <c r="M952">
        <v>0</v>
      </c>
      <c r="N952">
        <v>0</v>
      </c>
      <c r="O952">
        <v>0</v>
      </c>
    </row>
    <row r="953" spans="1:15" x14ac:dyDescent="0.4">
      <c r="A953">
        <v>42204</v>
      </c>
      <c r="B953">
        <v>854</v>
      </c>
      <c r="C953">
        <v>8540085</v>
      </c>
      <c r="D953" t="s">
        <v>243</v>
      </c>
      <c r="E953" t="s">
        <v>1754</v>
      </c>
      <c r="F953" t="s">
        <v>2048</v>
      </c>
      <c r="G953" t="s">
        <v>240</v>
      </c>
      <c r="H953" t="s">
        <v>1755</v>
      </c>
      <c r="I953" t="s">
        <v>2049</v>
      </c>
      <c r="J953">
        <v>0</v>
      </c>
      <c r="K953">
        <v>0</v>
      </c>
      <c r="L953">
        <v>0</v>
      </c>
      <c r="M953">
        <v>0</v>
      </c>
      <c r="N953">
        <v>0</v>
      </c>
      <c r="O953">
        <v>0</v>
      </c>
    </row>
    <row r="954" spans="1:15" x14ac:dyDescent="0.4">
      <c r="A954">
        <v>42205</v>
      </c>
      <c r="B954">
        <v>856</v>
      </c>
      <c r="C954">
        <v>8560000</v>
      </c>
      <c r="D954" t="s">
        <v>243</v>
      </c>
      <c r="E954" t="s">
        <v>2050</v>
      </c>
      <c r="F954" t="s">
        <v>245</v>
      </c>
      <c r="G954" t="s">
        <v>240</v>
      </c>
      <c r="H954" t="s">
        <v>241</v>
      </c>
      <c r="I954" t="s">
        <v>247</v>
      </c>
      <c r="J954">
        <v>0</v>
      </c>
      <c r="K954">
        <v>0</v>
      </c>
      <c r="L954">
        <v>0</v>
      </c>
      <c r="M954">
        <v>0</v>
      </c>
      <c r="N954">
        <v>0</v>
      </c>
      <c r="O954">
        <v>0</v>
      </c>
    </row>
    <row r="955" spans="1:15" x14ac:dyDescent="0.4">
      <c r="A955">
        <v>42205</v>
      </c>
      <c r="B955">
        <v>856</v>
      </c>
      <c r="C955">
        <v>8560048</v>
      </c>
      <c r="D955" t="s">
        <v>243</v>
      </c>
      <c r="E955" t="s">
        <v>2050</v>
      </c>
      <c r="F955" t="s">
        <v>2051</v>
      </c>
      <c r="G955" t="s">
        <v>240</v>
      </c>
      <c r="H955" t="s">
        <v>241</v>
      </c>
      <c r="I955" t="s">
        <v>2052</v>
      </c>
      <c r="J955">
        <v>0</v>
      </c>
      <c r="K955">
        <v>0</v>
      </c>
      <c r="L955">
        <v>0</v>
      </c>
      <c r="M955">
        <v>0</v>
      </c>
      <c r="N955">
        <v>0</v>
      </c>
      <c r="O955">
        <v>0</v>
      </c>
    </row>
    <row r="956" spans="1:15" x14ac:dyDescent="0.4">
      <c r="A956">
        <v>42205</v>
      </c>
      <c r="B956">
        <v>856</v>
      </c>
      <c r="C956">
        <v>8560017</v>
      </c>
      <c r="D956" t="s">
        <v>243</v>
      </c>
      <c r="E956" t="s">
        <v>2050</v>
      </c>
      <c r="F956" t="s">
        <v>2053</v>
      </c>
      <c r="G956" t="s">
        <v>240</v>
      </c>
      <c r="H956" t="s">
        <v>241</v>
      </c>
      <c r="I956" t="s">
        <v>2054</v>
      </c>
      <c r="J956">
        <v>0</v>
      </c>
      <c r="K956">
        <v>0</v>
      </c>
      <c r="L956">
        <v>0</v>
      </c>
      <c r="M956">
        <v>0</v>
      </c>
      <c r="N956">
        <v>0</v>
      </c>
      <c r="O956">
        <v>0</v>
      </c>
    </row>
    <row r="957" spans="1:15" x14ac:dyDescent="0.4">
      <c r="A957">
        <v>42205</v>
      </c>
      <c r="B957">
        <v>856</v>
      </c>
      <c r="C957">
        <v>8560033</v>
      </c>
      <c r="D957" t="s">
        <v>243</v>
      </c>
      <c r="E957" t="s">
        <v>2050</v>
      </c>
      <c r="F957" t="s">
        <v>2055</v>
      </c>
      <c r="G957" t="s">
        <v>240</v>
      </c>
      <c r="H957" t="s">
        <v>241</v>
      </c>
      <c r="I957" t="s">
        <v>2056</v>
      </c>
      <c r="J957">
        <v>0</v>
      </c>
      <c r="K957">
        <v>0</v>
      </c>
      <c r="L957">
        <v>0</v>
      </c>
      <c r="M957">
        <v>0</v>
      </c>
      <c r="N957">
        <v>0</v>
      </c>
      <c r="O957">
        <v>0</v>
      </c>
    </row>
    <row r="958" spans="1:15" x14ac:dyDescent="0.4">
      <c r="A958">
        <v>42205</v>
      </c>
      <c r="B958">
        <v>856</v>
      </c>
      <c r="C958">
        <v>8560026</v>
      </c>
      <c r="D958" t="s">
        <v>243</v>
      </c>
      <c r="E958" t="s">
        <v>2050</v>
      </c>
      <c r="F958" t="s">
        <v>2057</v>
      </c>
      <c r="G958" t="s">
        <v>240</v>
      </c>
      <c r="H958" t="s">
        <v>241</v>
      </c>
      <c r="I958" t="s">
        <v>2058</v>
      </c>
      <c r="J958">
        <v>0</v>
      </c>
      <c r="K958">
        <v>0</v>
      </c>
      <c r="L958">
        <v>1</v>
      </c>
      <c r="M958">
        <v>0</v>
      </c>
      <c r="N958">
        <v>0</v>
      </c>
      <c r="O958">
        <v>0</v>
      </c>
    </row>
    <row r="959" spans="1:15" x14ac:dyDescent="0.4">
      <c r="A959">
        <v>42205</v>
      </c>
      <c r="B959">
        <v>856</v>
      </c>
      <c r="C959">
        <v>8560029</v>
      </c>
      <c r="D959" t="s">
        <v>243</v>
      </c>
      <c r="E959" t="s">
        <v>2050</v>
      </c>
      <c r="F959" t="s">
        <v>2059</v>
      </c>
      <c r="G959" t="s">
        <v>240</v>
      </c>
      <c r="H959" t="s">
        <v>241</v>
      </c>
      <c r="I959" t="s">
        <v>2060</v>
      </c>
      <c r="J959">
        <v>0</v>
      </c>
      <c r="K959">
        <v>0</v>
      </c>
      <c r="L959">
        <v>0</v>
      </c>
      <c r="M959">
        <v>0</v>
      </c>
      <c r="N959">
        <v>0</v>
      </c>
      <c r="O959">
        <v>0</v>
      </c>
    </row>
    <row r="960" spans="1:15" x14ac:dyDescent="0.4">
      <c r="A960">
        <v>42205</v>
      </c>
      <c r="B960">
        <v>856</v>
      </c>
      <c r="C960">
        <v>8560823</v>
      </c>
      <c r="D960" t="s">
        <v>243</v>
      </c>
      <c r="E960" t="s">
        <v>2050</v>
      </c>
      <c r="F960" t="s">
        <v>2061</v>
      </c>
      <c r="G960" t="s">
        <v>240</v>
      </c>
      <c r="H960" t="s">
        <v>241</v>
      </c>
      <c r="I960" t="s">
        <v>2062</v>
      </c>
      <c r="J960">
        <v>0</v>
      </c>
      <c r="K960">
        <v>0</v>
      </c>
      <c r="L960">
        <v>0</v>
      </c>
      <c r="M960">
        <v>0</v>
      </c>
      <c r="N960">
        <v>0</v>
      </c>
      <c r="O960">
        <v>0</v>
      </c>
    </row>
    <row r="961" spans="1:15" x14ac:dyDescent="0.4">
      <c r="A961">
        <v>42205</v>
      </c>
      <c r="B961">
        <v>856</v>
      </c>
      <c r="C961">
        <v>8560818</v>
      </c>
      <c r="D961" t="s">
        <v>243</v>
      </c>
      <c r="E961" t="s">
        <v>2050</v>
      </c>
      <c r="F961" t="s">
        <v>2063</v>
      </c>
      <c r="G961" t="s">
        <v>240</v>
      </c>
      <c r="H961" t="s">
        <v>241</v>
      </c>
      <c r="I961" t="s">
        <v>2064</v>
      </c>
      <c r="J961">
        <v>0</v>
      </c>
      <c r="K961">
        <v>0</v>
      </c>
      <c r="L961">
        <v>0</v>
      </c>
      <c r="M961">
        <v>0</v>
      </c>
      <c r="N961">
        <v>0</v>
      </c>
      <c r="O961">
        <v>0</v>
      </c>
    </row>
    <row r="962" spans="1:15" x14ac:dyDescent="0.4">
      <c r="A962">
        <v>42205</v>
      </c>
      <c r="B962">
        <v>856</v>
      </c>
      <c r="C962">
        <v>8560018</v>
      </c>
      <c r="D962" t="s">
        <v>243</v>
      </c>
      <c r="E962" t="s">
        <v>2050</v>
      </c>
      <c r="F962" t="s">
        <v>2065</v>
      </c>
      <c r="G962" t="s">
        <v>240</v>
      </c>
      <c r="H962" t="s">
        <v>241</v>
      </c>
      <c r="I962" t="s">
        <v>2066</v>
      </c>
      <c r="J962">
        <v>0</v>
      </c>
      <c r="K962">
        <v>0</v>
      </c>
      <c r="L962">
        <v>0</v>
      </c>
      <c r="M962">
        <v>0</v>
      </c>
      <c r="N962">
        <v>0</v>
      </c>
      <c r="O962">
        <v>0</v>
      </c>
    </row>
    <row r="963" spans="1:15" x14ac:dyDescent="0.4">
      <c r="A963">
        <v>42205</v>
      </c>
      <c r="B963">
        <v>856</v>
      </c>
      <c r="C963">
        <v>8560843</v>
      </c>
      <c r="D963" t="s">
        <v>243</v>
      </c>
      <c r="E963" t="s">
        <v>2050</v>
      </c>
      <c r="F963" t="s">
        <v>2067</v>
      </c>
      <c r="G963" t="s">
        <v>240</v>
      </c>
      <c r="H963" t="s">
        <v>241</v>
      </c>
      <c r="I963" t="s">
        <v>2068</v>
      </c>
      <c r="J963">
        <v>0</v>
      </c>
      <c r="K963">
        <v>0</v>
      </c>
      <c r="L963">
        <v>0</v>
      </c>
      <c r="M963">
        <v>0</v>
      </c>
      <c r="N963">
        <v>0</v>
      </c>
      <c r="O963">
        <v>0</v>
      </c>
    </row>
    <row r="964" spans="1:15" x14ac:dyDescent="0.4">
      <c r="A964">
        <v>42205</v>
      </c>
      <c r="B964">
        <v>856</v>
      </c>
      <c r="C964">
        <v>8560044</v>
      </c>
      <c r="D964" t="s">
        <v>243</v>
      </c>
      <c r="E964" t="s">
        <v>2050</v>
      </c>
      <c r="F964" t="s">
        <v>2069</v>
      </c>
      <c r="G964" t="s">
        <v>240</v>
      </c>
      <c r="H964" t="s">
        <v>241</v>
      </c>
      <c r="I964" t="s">
        <v>2070</v>
      </c>
      <c r="J964">
        <v>0</v>
      </c>
      <c r="K964">
        <v>0</v>
      </c>
      <c r="L964">
        <v>0</v>
      </c>
      <c r="M964">
        <v>0</v>
      </c>
      <c r="N964">
        <v>0</v>
      </c>
      <c r="O964">
        <v>0</v>
      </c>
    </row>
    <row r="965" spans="1:15" x14ac:dyDescent="0.4">
      <c r="A965">
        <v>42205</v>
      </c>
      <c r="B965">
        <v>856</v>
      </c>
      <c r="C965">
        <v>8560027</v>
      </c>
      <c r="D965" t="s">
        <v>243</v>
      </c>
      <c r="E965" t="s">
        <v>2050</v>
      </c>
      <c r="F965" t="s">
        <v>2071</v>
      </c>
      <c r="G965" t="s">
        <v>240</v>
      </c>
      <c r="H965" t="s">
        <v>241</v>
      </c>
      <c r="I965" t="s">
        <v>2072</v>
      </c>
      <c r="J965">
        <v>0</v>
      </c>
      <c r="K965">
        <v>0</v>
      </c>
      <c r="L965">
        <v>1</v>
      </c>
      <c r="M965">
        <v>0</v>
      </c>
      <c r="N965">
        <v>0</v>
      </c>
      <c r="O965">
        <v>0</v>
      </c>
    </row>
    <row r="966" spans="1:15" x14ac:dyDescent="0.4">
      <c r="A966">
        <v>42205</v>
      </c>
      <c r="B966">
        <v>856</v>
      </c>
      <c r="C966">
        <v>8560804</v>
      </c>
      <c r="D966" t="s">
        <v>243</v>
      </c>
      <c r="E966" t="s">
        <v>2050</v>
      </c>
      <c r="F966" t="s">
        <v>2073</v>
      </c>
      <c r="G966" t="s">
        <v>240</v>
      </c>
      <c r="H966" t="s">
        <v>241</v>
      </c>
      <c r="I966" t="s">
        <v>2074</v>
      </c>
      <c r="J966">
        <v>0</v>
      </c>
      <c r="K966">
        <v>0</v>
      </c>
      <c r="L966">
        <v>0</v>
      </c>
      <c r="M966">
        <v>0</v>
      </c>
      <c r="N966">
        <v>0</v>
      </c>
      <c r="O966">
        <v>0</v>
      </c>
    </row>
    <row r="967" spans="1:15" x14ac:dyDescent="0.4">
      <c r="A967">
        <v>42205</v>
      </c>
      <c r="B967">
        <v>856</v>
      </c>
      <c r="C967">
        <v>8560845</v>
      </c>
      <c r="D967" t="s">
        <v>243</v>
      </c>
      <c r="E967" t="s">
        <v>2050</v>
      </c>
      <c r="F967" t="s">
        <v>2075</v>
      </c>
      <c r="G967" t="s">
        <v>240</v>
      </c>
      <c r="H967" t="s">
        <v>241</v>
      </c>
      <c r="I967" t="s">
        <v>2076</v>
      </c>
      <c r="J967">
        <v>0</v>
      </c>
      <c r="K967">
        <v>0</v>
      </c>
      <c r="L967">
        <v>0</v>
      </c>
      <c r="M967">
        <v>0</v>
      </c>
      <c r="N967">
        <v>0</v>
      </c>
      <c r="O967">
        <v>0</v>
      </c>
    </row>
    <row r="968" spans="1:15" x14ac:dyDescent="0.4">
      <c r="A968">
        <v>42205</v>
      </c>
      <c r="B968">
        <v>856</v>
      </c>
      <c r="C968">
        <v>8560043</v>
      </c>
      <c r="D968" t="s">
        <v>243</v>
      </c>
      <c r="E968" t="s">
        <v>2050</v>
      </c>
      <c r="F968" t="s">
        <v>2077</v>
      </c>
      <c r="G968" t="s">
        <v>240</v>
      </c>
      <c r="H968" t="s">
        <v>241</v>
      </c>
      <c r="I968" t="s">
        <v>1068</v>
      </c>
      <c r="J968">
        <v>0</v>
      </c>
      <c r="K968">
        <v>0</v>
      </c>
      <c r="L968">
        <v>0</v>
      </c>
      <c r="M968">
        <v>0</v>
      </c>
      <c r="N968">
        <v>0</v>
      </c>
      <c r="O968">
        <v>0</v>
      </c>
    </row>
    <row r="969" spans="1:15" x14ac:dyDescent="0.4">
      <c r="A969">
        <v>42205</v>
      </c>
      <c r="B969">
        <v>856</v>
      </c>
      <c r="C969">
        <v>8560809</v>
      </c>
      <c r="D969" t="s">
        <v>243</v>
      </c>
      <c r="E969" t="s">
        <v>2050</v>
      </c>
      <c r="F969" t="s">
        <v>2078</v>
      </c>
      <c r="G969" t="s">
        <v>240</v>
      </c>
      <c r="H969" t="s">
        <v>241</v>
      </c>
      <c r="I969" t="s">
        <v>2079</v>
      </c>
      <c r="J969">
        <v>0</v>
      </c>
      <c r="K969">
        <v>0</v>
      </c>
      <c r="L969">
        <v>0</v>
      </c>
      <c r="M969">
        <v>0</v>
      </c>
      <c r="N969">
        <v>0</v>
      </c>
      <c r="O969">
        <v>0</v>
      </c>
    </row>
    <row r="970" spans="1:15" x14ac:dyDescent="0.4">
      <c r="A970">
        <v>42205</v>
      </c>
      <c r="B970">
        <v>856</v>
      </c>
      <c r="C970">
        <v>8560021</v>
      </c>
      <c r="D970" t="s">
        <v>243</v>
      </c>
      <c r="E970" t="s">
        <v>2050</v>
      </c>
      <c r="F970" t="s">
        <v>2080</v>
      </c>
      <c r="G970" t="s">
        <v>240</v>
      </c>
      <c r="H970" t="s">
        <v>241</v>
      </c>
      <c r="I970" t="s">
        <v>2081</v>
      </c>
      <c r="J970">
        <v>0</v>
      </c>
      <c r="K970">
        <v>0</v>
      </c>
      <c r="L970">
        <v>0</v>
      </c>
      <c r="M970">
        <v>0</v>
      </c>
      <c r="N970">
        <v>0</v>
      </c>
      <c r="O970">
        <v>0</v>
      </c>
    </row>
    <row r="971" spans="1:15" x14ac:dyDescent="0.4">
      <c r="A971">
        <v>42205</v>
      </c>
      <c r="B971">
        <v>856</v>
      </c>
      <c r="C971">
        <v>8560020</v>
      </c>
      <c r="D971" t="s">
        <v>243</v>
      </c>
      <c r="E971" t="s">
        <v>2050</v>
      </c>
      <c r="F971" t="s">
        <v>2082</v>
      </c>
      <c r="G971" t="s">
        <v>240</v>
      </c>
      <c r="H971" t="s">
        <v>241</v>
      </c>
      <c r="I971" t="s">
        <v>2083</v>
      </c>
      <c r="J971">
        <v>0</v>
      </c>
      <c r="K971">
        <v>0</v>
      </c>
      <c r="L971">
        <v>0</v>
      </c>
      <c r="M971">
        <v>0</v>
      </c>
      <c r="N971">
        <v>0</v>
      </c>
      <c r="O971">
        <v>0</v>
      </c>
    </row>
    <row r="972" spans="1:15" x14ac:dyDescent="0.4">
      <c r="A972">
        <v>42205</v>
      </c>
      <c r="B972">
        <v>856</v>
      </c>
      <c r="C972">
        <v>8560025</v>
      </c>
      <c r="D972" t="s">
        <v>243</v>
      </c>
      <c r="E972" t="s">
        <v>2050</v>
      </c>
      <c r="F972" t="s">
        <v>2084</v>
      </c>
      <c r="G972" t="s">
        <v>240</v>
      </c>
      <c r="H972" t="s">
        <v>241</v>
      </c>
      <c r="I972" t="s">
        <v>2085</v>
      </c>
      <c r="J972">
        <v>0</v>
      </c>
      <c r="K972">
        <v>0</v>
      </c>
      <c r="L972">
        <v>0</v>
      </c>
      <c r="M972">
        <v>0</v>
      </c>
      <c r="N972">
        <v>0</v>
      </c>
      <c r="O972">
        <v>0</v>
      </c>
    </row>
    <row r="973" spans="1:15" x14ac:dyDescent="0.4">
      <c r="A973">
        <v>42205</v>
      </c>
      <c r="B973">
        <v>856</v>
      </c>
      <c r="C973">
        <v>8560802</v>
      </c>
      <c r="D973" t="s">
        <v>243</v>
      </c>
      <c r="E973" t="s">
        <v>2050</v>
      </c>
      <c r="F973" t="s">
        <v>2086</v>
      </c>
      <c r="G973" t="s">
        <v>240</v>
      </c>
      <c r="H973" t="s">
        <v>241</v>
      </c>
      <c r="I973" t="s">
        <v>2087</v>
      </c>
      <c r="J973">
        <v>0</v>
      </c>
      <c r="K973">
        <v>0</v>
      </c>
      <c r="L973">
        <v>0</v>
      </c>
      <c r="M973">
        <v>0</v>
      </c>
      <c r="N973">
        <v>0</v>
      </c>
      <c r="O973">
        <v>0</v>
      </c>
    </row>
    <row r="974" spans="1:15" x14ac:dyDescent="0.4">
      <c r="A974">
        <v>42205</v>
      </c>
      <c r="B974">
        <v>856</v>
      </c>
      <c r="C974">
        <v>8560841</v>
      </c>
      <c r="D974" t="s">
        <v>243</v>
      </c>
      <c r="E974" t="s">
        <v>2050</v>
      </c>
      <c r="F974" t="s">
        <v>2088</v>
      </c>
      <c r="G974" t="s">
        <v>240</v>
      </c>
      <c r="H974" t="s">
        <v>241</v>
      </c>
      <c r="I974" t="s">
        <v>2089</v>
      </c>
      <c r="J974">
        <v>0</v>
      </c>
      <c r="K974">
        <v>0</v>
      </c>
      <c r="L974">
        <v>0</v>
      </c>
      <c r="M974">
        <v>0</v>
      </c>
      <c r="N974">
        <v>0</v>
      </c>
      <c r="O974">
        <v>0</v>
      </c>
    </row>
    <row r="975" spans="1:15" x14ac:dyDescent="0.4">
      <c r="A975">
        <v>42205</v>
      </c>
      <c r="B975">
        <v>856</v>
      </c>
      <c r="C975">
        <v>8560827</v>
      </c>
      <c r="D975" t="s">
        <v>243</v>
      </c>
      <c r="E975" t="s">
        <v>2050</v>
      </c>
      <c r="F975" t="s">
        <v>2090</v>
      </c>
      <c r="G975" t="s">
        <v>240</v>
      </c>
      <c r="H975" t="s">
        <v>241</v>
      </c>
      <c r="I975" t="s">
        <v>2091</v>
      </c>
      <c r="J975">
        <v>0</v>
      </c>
      <c r="K975">
        <v>0</v>
      </c>
      <c r="L975">
        <v>1</v>
      </c>
      <c r="M975">
        <v>0</v>
      </c>
      <c r="N975">
        <v>0</v>
      </c>
      <c r="O975">
        <v>0</v>
      </c>
    </row>
    <row r="976" spans="1:15" x14ac:dyDescent="0.4">
      <c r="A976">
        <v>42205</v>
      </c>
      <c r="B976">
        <v>856</v>
      </c>
      <c r="C976">
        <v>8560833</v>
      </c>
      <c r="D976" t="s">
        <v>243</v>
      </c>
      <c r="E976" t="s">
        <v>2050</v>
      </c>
      <c r="F976" t="s">
        <v>1583</v>
      </c>
      <c r="G976" t="s">
        <v>240</v>
      </c>
      <c r="H976" t="s">
        <v>241</v>
      </c>
      <c r="I976" t="s">
        <v>1584</v>
      </c>
      <c r="J976">
        <v>0</v>
      </c>
      <c r="K976">
        <v>0</v>
      </c>
      <c r="L976">
        <v>0</v>
      </c>
      <c r="M976">
        <v>0</v>
      </c>
      <c r="N976">
        <v>0</v>
      </c>
      <c r="O976">
        <v>0</v>
      </c>
    </row>
    <row r="977" spans="1:15" x14ac:dyDescent="0.4">
      <c r="A977">
        <v>42205</v>
      </c>
      <c r="B977">
        <v>856</v>
      </c>
      <c r="C977">
        <v>8560023</v>
      </c>
      <c r="D977" t="s">
        <v>243</v>
      </c>
      <c r="E977" t="s">
        <v>2050</v>
      </c>
      <c r="F977" t="s">
        <v>2092</v>
      </c>
      <c r="G977" t="s">
        <v>240</v>
      </c>
      <c r="H977" t="s">
        <v>241</v>
      </c>
      <c r="I977" t="s">
        <v>242</v>
      </c>
      <c r="J977">
        <v>0</v>
      </c>
      <c r="K977">
        <v>0</v>
      </c>
      <c r="L977">
        <v>0</v>
      </c>
      <c r="M977">
        <v>0</v>
      </c>
      <c r="N977">
        <v>0</v>
      </c>
      <c r="O977">
        <v>0</v>
      </c>
    </row>
    <row r="978" spans="1:15" x14ac:dyDescent="0.4">
      <c r="A978">
        <v>42205</v>
      </c>
      <c r="B978">
        <v>856</v>
      </c>
      <c r="C978">
        <v>8560820</v>
      </c>
      <c r="D978" t="s">
        <v>243</v>
      </c>
      <c r="E978" t="s">
        <v>2050</v>
      </c>
      <c r="F978" t="s">
        <v>2093</v>
      </c>
      <c r="G978" t="s">
        <v>240</v>
      </c>
      <c r="H978" t="s">
        <v>241</v>
      </c>
      <c r="I978" t="s">
        <v>2094</v>
      </c>
      <c r="J978">
        <v>0</v>
      </c>
      <c r="K978">
        <v>0</v>
      </c>
      <c r="L978">
        <v>0</v>
      </c>
      <c r="M978">
        <v>0</v>
      </c>
      <c r="N978">
        <v>0</v>
      </c>
      <c r="O978">
        <v>0</v>
      </c>
    </row>
    <row r="979" spans="1:15" x14ac:dyDescent="0.4">
      <c r="A979">
        <v>42205</v>
      </c>
      <c r="B979">
        <v>856</v>
      </c>
      <c r="C979">
        <v>8560828</v>
      </c>
      <c r="D979" t="s">
        <v>243</v>
      </c>
      <c r="E979" t="s">
        <v>2050</v>
      </c>
      <c r="F979" t="s">
        <v>2095</v>
      </c>
      <c r="G979" t="s">
        <v>240</v>
      </c>
      <c r="H979" t="s">
        <v>241</v>
      </c>
      <c r="I979" t="s">
        <v>2096</v>
      </c>
      <c r="J979">
        <v>0</v>
      </c>
      <c r="K979">
        <v>0</v>
      </c>
      <c r="L979">
        <v>1</v>
      </c>
      <c r="M979">
        <v>0</v>
      </c>
      <c r="N979">
        <v>0</v>
      </c>
      <c r="O979">
        <v>0</v>
      </c>
    </row>
    <row r="980" spans="1:15" x14ac:dyDescent="0.4">
      <c r="A980">
        <v>42205</v>
      </c>
      <c r="B980">
        <v>856</v>
      </c>
      <c r="C980">
        <v>8560007</v>
      </c>
      <c r="D980" t="s">
        <v>243</v>
      </c>
      <c r="E980" t="s">
        <v>2050</v>
      </c>
      <c r="F980" t="s">
        <v>2097</v>
      </c>
      <c r="G980" t="s">
        <v>240</v>
      </c>
      <c r="H980" t="s">
        <v>241</v>
      </c>
      <c r="I980" t="s">
        <v>2098</v>
      </c>
      <c r="J980">
        <v>0</v>
      </c>
      <c r="K980">
        <v>0</v>
      </c>
      <c r="L980">
        <v>0</v>
      </c>
      <c r="M980">
        <v>0</v>
      </c>
      <c r="N980">
        <v>0</v>
      </c>
      <c r="O980">
        <v>0</v>
      </c>
    </row>
    <row r="981" spans="1:15" x14ac:dyDescent="0.4">
      <c r="A981">
        <v>42205</v>
      </c>
      <c r="B981">
        <v>856</v>
      </c>
      <c r="C981">
        <v>8560834</v>
      </c>
      <c r="D981" t="s">
        <v>243</v>
      </c>
      <c r="E981" t="s">
        <v>2050</v>
      </c>
      <c r="F981" t="s">
        <v>2099</v>
      </c>
      <c r="G981" t="s">
        <v>240</v>
      </c>
      <c r="H981" t="s">
        <v>241</v>
      </c>
      <c r="I981" t="s">
        <v>2100</v>
      </c>
      <c r="J981">
        <v>0</v>
      </c>
      <c r="K981">
        <v>0</v>
      </c>
      <c r="L981">
        <v>1</v>
      </c>
      <c r="M981">
        <v>0</v>
      </c>
      <c r="N981">
        <v>0</v>
      </c>
      <c r="O981">
        <v>0</v>
      </c>
    </row>
    <row r="982" spans="1:15" x14ac:dyDescent="0.4">
      <c r="A982">
        <v>42205</v>
      </c>
      <c r="B982">
        <v>856</v>
      </c>
      <c r="C982">
        <v>8560835</v>
      </c>
      <c r="D982" t="s">
        <v>243</v>
      </c>
      <c r="E982" t="s">
        <v>2050</v>
      </c>
      <c r="F982" t="s">
        <v>2101</v>
      </c>
      <c r="G982" t="s">
        <v>240</v>
      </c>
      <c r="H982" t="s">
        <v>241</v>
      </c>
      <c r="I982" t="s">
        <v>2102</v>
      </c>
      <c r="J982">
        <v>0</v>
      </c>
      <c r="K982">
        <v>0</v>
      </c>
      <c r="L982">
        <v>1</v>
      </c>
      <c r="M982">
        <v>0</v>
      </c>
      <c r="N982">
        <v>0</v>
      </c>
      <c r="O982">
        <v>0</v>
      </c>
    </row>
    <row r="983" spans="1:15" x14ac:dyDescent="0.4">
      <c r="A983">
        <v>42205</v>
      </c>
      <c r="B983">
        <v>856</v>
      </c>
      <c r="C983">
        <v>8560012</v>
      </c>
      <c r="D983" t="s">
        <v>243</v>
      </c>
      <c r="E983" t="s">
        <v>2050</v>
      </c>
      <c r="F983" t="s">
        <v>2103</v>
      </c>
      <c r="G983" t="s">
        <v>240</v>
      </c>
      <c r="H983" t="s">
        <v>241</v>
      </c>
      <c r="I983" t="s">
        <v>2104</v>
      </c>
      <c r="J983">
        <v>0</v>
      </c>
      <c r="K983">
        <v>0</v>
      </c>
      <c r="L983">
        <v>0</v>
      </c>
      <c r="M983">
        <v>0</v>
      </c>
      <c r="N983">
        <v>0</v>
      </c>
      <c r="O983">
        <v>0</v>
      </c>
    </row>
    <row r="984" spans="1:15" x14ac:dyDescent="0.4">
      <c r="A984">
        <v>42205</v>
      </c>
      <c r="B984">
        <v>856</v>
      </c>
      <c r="C984">
        <v>8560808</v>
      </c>
      <c r="D984" t="s">
        <v>243</v>
      </c>
      <c r="E984" t="s">
        <v>2050</v>
      </c>
      <c r="F984" t="s">
        <v>2105</v>
      </c>
      <c r="G984" t="s">
        <v>240</v>
      </c>
      <c r="H984" t="s">
        <v>241</v>
      </c>
      <c r="I984" t="s">
        <v>2106</v>
      </c>
      <c r="J984">
        <v>0</v>
      </c>
      <c r="K984">
        <v>0</v>
      </c>
      <c r="L984">
        <v>0</v>
      </c>
      <c r="M984">
        <v>0</v>
      </c>
      <c r="N984">
        <v>0</v>
      </c>
      <c r="O984">
        <v>0</v>
      </c>
    </row>
    <row r="985" spans="1:15" x14ac:dyDescent="0.4">
      <c r="A985">
        <v>42205</v>
      </c>
      <c r="B985">
        <v>856</v>
      </c>
      <c r="C985">
        <v>8560817</v>
      </c>
      <c r="D985" t="s">
        <v>243</v>
      </c>
      <c r="E985" t="s">
        <v>2050</v>
      </c>
      <c r="F985" t="s">
        <v>2107</v>
      </c>
      <c r="G985" t="s">
        <v>240</v>
      </c>
      <c r="H985" t="s">
        <v>241</v>
      </c>
      <c r="I985" t="s">
        <v>2108</v>
      </c>
      <c r="J985">
        <v>0</v>
      </c>
      <c r="K985">
        <v>0</v>
      </c>
      <c r="L985">
        <v>0</v>
      </c>
      <c r="M985">
        <v>0</v>
      </c>
      <c r="N985">
        <v>0</v>
      </c>
      <c r="O985">
        <v>0</v>
      </c>
    </row>
    <row r="986" spans="1:15" x14ac:dyDescent="0.4">
      <c r="A986">
        <v>42205</v>
      </c>
      <c r="B986">
        <v>856</v>
      </c>
      <c r="C986">
        <v>8560046</v>
      </c>
      <c r="D986" t="s">
        <v>243</v>
      </c>
      <c r="E986" t="s">
        <v>2050</v>
      </c>
      <c r="F986" t="s">
        <v>2109</v>
      </c>
      <c r="G986" t="s">
        <v>240</v>
      </c>
      <c r="H986" t="s">
        <v>241</v>
      </c>
      <c r="I986" t="s">
        <v>2110</v>
      </c>
      <c r="J986">
        <v>0</v>
      </c>
      <c r="K986">
        <v>0</v>
      </c>
      <c r="L986">
        <v>1</v>
      </c>
      <c r="M986">
        <v>0</v>
      </c>
      <c r="N986">
        <v>0</v>
      </c>
      <c r="O986">
        <v>0</v>
      </c>
    </row>
    <row r="987" spans="1:15" x14ac:dyDescent="0.4">
      <c r="A987">
        <v>42205</v>
      </c>
      <c r="B987">
        <v>856</v>
      </c>
      <c r="C987">
        <v>8560836</v>
      </c>
      <c r="D987" t="s">
        <v>243</v>
      </c>
      <c r="E987" t="s">
        <v>2050</v>
      </c>
      <c r="F987" t="s">
        <v>530</v>
      </c>
      <c r="G987" t="s">
        <v>240</v>
      </c>
      <c r="H987" t="s">
        <v>241</v>
      </c>
      <c r="I987" t="s">
        <v>531</v>
      </c>
      <c r="J987">
        <v>0</v>
      </c>
      <c r="K987">
        <v>0</v>
      </c>
      <c r="L987">
        <v>0</v>
      </c>
      <c r="M987">
        <v>0</v>
      </c>
      <c r="N987">
        <v>0</v>
      </c>
      <c r="O987">
        <v>0</v>
      </c>
    </row>
    <row r="988" spans="1:15" x14ac:dyDescent="0.4">
      <c r="A988">
        <v>42205</v>
      </c>
      <c r="B988">
        <v>856</v>
      </c>
      <c r="C988">
        <v>8560028</v>
      </c>
      <c r="D988" t="s">
        <v>243</v>
      </c>
      <c r="E988" t="s">
        <v>2050</v>
      </c>
      <c r="F988" t="s">
        <v>2111</v>
      </c>
      <c r="G988" t="s">
        <v>240</v>
      </c>
      <c r="H988" t="s">
        <v>241</v>
      </c>
      <c r="I988" t="s">
        <v>2112</v>
      </c>
      <c r="J988">
        <v>0</v>
      </c>
      <c r="K988">
        <v>0</v>
      </c>
      <c r="L988">
        <v>0</v>
      </c>
      <c r="M988">
        <v>0</v>
      </c>
      <c r="N988">
        <v>0</v>
      </c>
      <c r="O988">
        <v>0</v>
      </c>
    </row>
    <row r="989" spans="1:15" x14ac:dyDescent="0.4">
      <c r="A989">
        <v>42205</v>
      </c>
      <c r="B989">
        <v>856</v>
      </c>
      <c r="C989">
        <v>8560812</v>
      </c>
      <c r="D989" t="s">
        <v>243</v>
      </c>
      <c r="E989" t="s">
        <v>2050</v>
      </c>
      <c r="F989" t="s">
        <v>544</v>
      </c>
      <c r="G989" t="s">
        <v>240</v>
      </c>
      <c r="H989" t="s">
        <v>241</v>
      </c>
      <c r="I989" t="s">
        <v>545</v>
      </c>
      <c r="J989">
        <v>0</v>
      </c>
      <c r="K989">
        <v>0</v>
      </c>
      <c r="L989">
        <v>1</v>
      </c>
      <c r="M989">
        <v>0</v>
      </c>
      <c r="N989">
        <v>0</v>
      </c>
      <c r="O989">
        <v>0</v>
      </c>
    </row>
    <row r="990" spans="1:15" x14ac:dyDescent="0.4">
      <c r="A990">
        <v>42205</v>
      </c>
      <c r="B990">
        <v>856</v>
      </c>
      <c r="C990">
        <v>8560031</v>
      </c>
      <c r="D990" t="s">
        <v>243</v>
      </c>
      <c r="E990" t="s">
        <v>2050</v>
      </c>
      <c r="F990" t="s">
        <v>2113</v>
      </c>
      <c r="G990" t="s">
        <v>240</v>
      </c>
      <c r="H990" t="s">
        <v>241</v>
      </c>
      <c r="I990" t="s">
        <v>2114</v>
      </c>
      <c r="J990">
        <v>0</v>
      </c>
      <c r="K990">
        <v>0</v>
      </c>
      <c r="L990">
        <v>0</v>
      </c>
      <c r="M990">
        <v>0</v>
      </c>
      <c r="N990">
        <v>0</v>
      </c>
      <c r="O990">
        <v>0</v>
      </c>
    </row>
    <row r="991" spans="1:15" x14ac:dyDescent="0.4">
      <c r="A991">
        <v>42205</v>
      </c>
      <c r="B991">
        <v>856</v>
      </c>
      <c r="C991">
        <v>8560011</v>
      </c>
      <c r="D991" t="s">
        <v>243</v>
      </c>
      <c r="E991" t="s">
        <v>2050</v>
      </c>
      <c r="F991" t="s">
        <v>2115</v>
      </c>
      <c r="G991" t="s">
        <v>240</v>
      </c>
      <c r="H991" t="s">
        <v>241</v>
      </c>
      <c r="I991" t="s">
        <v>2116</v>
      </c>
      <c r="J991">
        <v>0</v>
      </c>
      <c r="K991">
        <v>0</v>
      </c>
      <c r="L991">
        <v>0</v>
      </c>
      <c r="M991">
        <v>0</v>
      </c>
      <c r="N991">
        <v>0</v>
      </c>
      <c r="O991">
        <v>0</v>
      </c>
    </row>
    <row r="992" spans="1:15" x14ac:dyDescent="0.4">
      <c r="A992">
        <v>42205</v>
      </c>
      <c r="B992">
        <v>856</v>
      </c>
      <c r="C992">
        <v>8560801</v>
      </c>
      <c r="D992" t="s">
        <v>243</v>
      </c>
      <c r="E992" t="s">
        <v>2050</v>
      </c>
      <c r="F992" t="s">
        <v>2117</v>
      </c>
      <c r="G992" t="s">
        <v>240</v>
      </c>
      <c r="H992" t="s">
        <v>241</v>
      </c>
      <c r="I992" t="s">
        <v>2118</v>
      </c>
      <c r="J992">
        <v>0</v>
      </c>
      <c r="K992">
        <v>0</v>
      </c>
      <c r="L992">
        <v>0</v>
      </c>
      <c r="M992">
        <v>0</v>
      </c>
      <c r="N992">
        <v>0</v>
      </c>
      <c r="O992">
        <v>0</v>
      </c>
    </row>
    <row r="993" spans="1:15" x14ac:dyDescent="0.4">
      <c r="A993">
        <v>42205</v>
      </c>
      <c r="B993">
        <v>856</v>
      </c>
      <c r="C993">
        <v>8560047</v>
      </c>
      <c r="D993" t="s">
        <v>243</v>
      </c>
      <c r="E993" t="s">
        <v>2050</v>
      </c>
      <c r="F993" t="s">
        <v>2119</v>
      </c>
      <c r="G993" t="s">
        <v>240</v>
      </c>
      <c r="H993" t="s">
        <v>241</v>
      </c>
      <c r="I993" t="s">
        <v>2120</v>
      </c>
      <c r="J993">
        <v>0</v>
      </c>
      <c r="K993">
        <v>0</v>
      </c>
      <c r="L993">
        <v>0</v>
      </c>
      <c r="M993">
        <v>0</v>
      </c>
      <c r="N993">
        <v>0</v>
      </c>
      <c r="O993">
        <v>0</v>
      </c>
    </row>
    <row r="994" spans="1:15" x14ac:dyDescent="0.4">
      <c r="A994">
        <v>42205</v>
      </c>
      <c r="B994">
        <v>856</v>
      </c>
      <c r="C994">
        <v>8560024</v>
      </c>
      <c r="D994" t="s">
        <v>243</v>
      </c>
      <c r="E994" t="s">
        <v>2050</v>
      </c>
      <c r="F994" t="s">
        <v>2121</v>
      </c>
      <c r="G994" t="s">
        <v>240</v>
      </c>
      <c r="H994" t="s">
        <v>241</v>
      </c>
      <c r="I994" t="s">
        <v>2122</v>
      </c>
      <c r="J994">
        <v>0</v>
      </c>
      <c r="K994">
        <v>0</v>
      </c>
      <c r="L994">
        <v>1</v>
      </c>
      <c r="M994">
        <v>0</v>
      </c>
      <c r="N994">
        <v>0</v>
      </c>
      <c r="O994">
        <v>0</v>
      </c>
    </row>
    <row r="995" spans="1:15" x14ac:dyDescent="0.4">
      <c r="A995">
        <v>42205</v>
      </c>
      <c r="B995">
        <v>856</v>
      </c>
      <c r="C995">
        <v>8560847</v>
      </c>
      <c r="D995" t="s">
        <v>243</v>
      </c>
      <c r="E995" t="s">
        <v>2050</v>
      </c>
      <c r="F995" t="s">
        <v>2123</v>
      </c>
      <c r="G995" t="s">
        <v>240</v>
      </c>
      <c r="H995" t="s">
        <v>241</v>
      </c>
      <c r="I995" t="s">
        <v>2124</v>
      </c>
      <c r="J995">
        <v>0</v>
      </c>
      <c r="K995">
        <v>0</v>
      </c>
      <c r="L995">
        <v>0</v>
      </c>
      <c r="M995">
        <v>0</v>
      </c>
      <c r="N995">
        <v>0</v>
      </c>
      <c r="O995">
        <v>0</v>
      </c>
    </row>
    <row r="996" spans="1:15" x14ac:dyDescent="0.4">
      <c r="A996">
        <v>42205</v>
      </c>
      <c r="B996">
        <v>856</v>
      </c>
      <c r="C996">
        <v>8560035</v>
      </c>
      <c r="D996" t="s">
        <v>243</v>
      </c>
      <c r="E996" t="s">
        <v>2050</v>
      </c>
      <c r="F996" t="s">
        <v>2125</v>
      </c>
      <c r="G996" t="s">
        <v>240</v>
      </c>
      <c r="H996" t="s">
        <v>241</v>
      </c>
      <c r="I996" t="s">
        <v>2126</v>
      </c>
      <c r="J996">
        <v>0</v>
      </c>
      <c r="K996">
        <v>0</v>
      </c>
      <c r="L996">
        <v>0</v>
      </c>
      <c r="M996">
        <v>0</v>
      </c>
      <c r="N996">
        <v>0</v>
      </c>
      <c r="O996">
        <v>0</v>
      </c>
    </row>
    <row r="997" spans="1:15" x14ac:dyDescent="0.4">
      <c r="A997">
        <v>42205</v>
      </c>
      <c r="B997">
        <v>856</v>
      </c>
      <c r="C997">
        <v>8560805</v>
      </c>
      <c r="D997" t="s">
        <v>243</v>
      </c>
      <c r="E997" t="s">
        <v>2050</v>
      </c>
      <c r="F997" t="s">
        <v>2127</v>
      </c>
      <c r="G997" t="s">
        <v>240</v>
      </c>
      <c r="H997" t="s">
        <v>241</v>
      </c>
      <c r="I997" t="s">
        <v>2128</v>
      </c>
      <c r="J997">
        <v>0</v>
      </c>
      <c r="K997">
        <v>0</v>
      </c>
      <c r="L997">
        <v>0</v>
      </c>
      <c r="M997">
        <v>0</v>
      </c>
      <c r="N997">
        <v>0</v>
      </c>
      <c r="O997">
        <v>0</v>
      </c>
    </row>
    <row r="998" spans="1:15" x14ac:dyDescent="0.4">
      <c r="A998">
        <v>42205</v>
      </c>
      <c r="B998">
        <v>856</v>
      </c>
      <c r="C998">
        <v>8560803</v>
      </c>
      <c r="D998" t="s">
        <v>243</v>
      </c>
      <c r="E998" t="s">
        <v>2050</v>
      </c>
      <c r="F998" t="s">
        <v>2129</v>
      </c>
      <c r="G998" t="s">
        <v>240</v>
      </c>
      <c r="H998" t="s">
        <v>241</v>
      </c>
      <c r="I998" t="s">
        <v>2130</v>
      </c>
      <c r="J998">
        <v>0</v>
      </c>
      <c r="K998">
        <v>0</v>
      </c>
      <c r="L998">
        <v>0</v>
      </c>
      <c r="M998">
        <v>0</v>
      </c>
      <c r="N998">
        <v>0</v>
      </c>
      <c r="O998">
        <v>0</v>
      </c>
    </row>
    <row r="999" spans="1:15" x14ac:dyDescent="0.4">
      <c r="A999">
        <v>42205</v>
      </c>
      <c r="B999">
        <v>856</v>
      </c>
      <c r="C999">
        <v>8560014</v>
      </c>
      <c r="D999" t="s">
        <v>243</v>
      </c>
      <c r="E999" t="s">
        <v>2050</v>
      </c>
      <c r="F999" t="s">
        <v>2131</v>
      </c>
      <c r="G999" t="s">
        <v>240</v>
      </c>
      <c r="H999" t="s">
        <v>241</v>
      </c>
      <c r="I999" t="s">
        <v>2132</v>
      </c>
      <c r="J999">
        <v>0</v>
      </c>
      <c r="K999">
        <v>0</v>
      </c>
      <c r="L999">
        <v>0</v>
      </c>
      <c r="M999">
        <v>0</v>
      </c>
      <c r="N999">
        <v>0</v>
      </c>
      <c r="O999">
        <v>0</v>
      </c>
    </row>
    <row r="1000" spans="1:15" x14ac:dyDescent="0.4">
      <c r="A1000">
        <v>42205</v>
      </c>
      <c r="B1000">
        <v>856</v>
      </c>
      <c r="C1000">
        <v>8560041</v>
      </c>
      <c r="D1000" t="s">
        <v>243</v>
      </c>
      <c r="E1000" t="s">
        <v>2050</v>
      </c>
      <c r="F1000" t="s">
        <v>2133</v>
      </c>
      <c r="G1000" t="s">
        <v>240</v>
      </c>
      <c r="H1000" t="s">
        <v>241</v>
      </c>
      <c r="I1000" t="s">
        <v>2134</v>
      </c>
      <c r="J1000">
        <v>0</v>
      </c>
      <c r="K1000">
        <v>0</v>
      </c>
      <c r="L1000">
        <v>0</v>
      </c>
      <c r="M1000">
        <v>0</v>
      </c>
      <c r="N1000">
        <v>0</v>
      </c>
      <c r="O1000">
        <v>0</v>
      </c>
    </row>
    <row r="1001" spans="1:15" x14ac:dyDescent="0.4">
      <c r="A1001">
        <v>42205</v>
      </c>
      <c r="B1001">
        <v>856</v>
      </c>
      <c r="C1001">
        <v>8560806</v>
      </c>
      <c r="D1001" t="s">
        <v>243</v>
      </c>
      <c r="E1001" t="s">
        <v>2050</v>
      </c>
      <c r="F1001" t="s">
        <v>2135</v>
      </c>
      <c r="G1001" t="s">
        <v>240</v>
      </c>
      <c r="H1001" t="s">
        <v>241</v>
      </c>
      <c r="I1001" t="s">
        <v>2136</v>
      </c>
      <c r="J1001">
        <v>0</v>
      </c>
      <c r="K1001">
        <v>0</v>
      </c>
      <c r="L1001">
        <v>1</v>
      </c>
      <c r="M1001">
        <v>0</v>
      </c>
      <c r="N1001">
        <v>0</v>
      </c>
      <c r="O1001">
        <v>0</v>
      </c>
    </row>
    <row r="1002" spans="1:15" x14ac:dyDescent="0.4">
      <c r="A1002">
        <v>42205</v>
      </c>
      <c r="B1002">
        <v>856</v>
      </c>
      <c r="C1002">
        <v>8560842</v>
      </c>
      <c r="D1002" t="s">
        <v>243</v>
      </c>
      <c r="E1002" t="s">
        <v>2050</v>
      </c>
      <c r="F1002" t="s">
        <v>696</v>
      </c>
      <c r="G1002" t="s">
        <v>240</v>
      </c>
      <c r="H1002" t="s">
        <v>241</v>
      </c>
      <c r="I1002" t="s">
        <v>697</v>
      </c>
      <c r="J1002">
        <v>0</v>
      </c>
      <c r="K1002">
        <v>0</v>
      </c>
      <c r="L1002">
        <v>0</v>
      </c>
      <c r="M1002">
        <v>0</v>
      </c>
      <c r="N1002">
        <v>0</v>
      </c>
      <c r="O1002">
        <v>0</v>
      </c>
    </row>
    <row r="1003" spans="1:15" x14ac:dyDescent="0.4">
      <c r="A1003">
        <v>42205</v>
      </c>
      <c r="B1003">
        <v>856</v>
      </c>
      <c r="C1003">
        <v>8560013</v>
      </c>
      <c r="D1003" t="s">
        <v>243</v>
      </c>
      <c r="E1003" t="s">
        <v>2050</v>
      </c>
      <c r="F1003" t="s">
        <v>2137</v>
      </c>
      <c r="G1003" t="s">
        <v>240</v>
      </c>
      <c r="H1003" t="s">
        <v>241</v>
      </c>
      <c r="I1003" t="s">
        <v>2138</v>
      </c>
      <c r="J1003">
        <v>0</v>
      </c>
      <c r="K1003">
        <v>0</v>
      </c>
      <c r="L1003">
        <v>0</v>
      </c>
      <c r="M1003">
        <v>0</v>
      </c>
      <c r="N1003">
        <v>0</v>
      </c>
      <c r="O1003">
        <v>0</v>
      </c>
    </row>
    <row r="1004" spans="1:15" x14ac:dyDescent="0.4">
      <c r="A1004">
        <v>42205</v>
      </c>
      <c r="B1004">
        <v>856</v>
      </c>
      <c r="C1004">
        <v>8560821</v>
      </c>
      <c r="D1004" t="s">
        <v>243</v>
      </c>
      <c r="E1004" t="s">
        <v>2050</v>
      </c>
      <c r="F1004" t="s">
        <v>2139</v>
      </c>
      <c r="G1004" t="s">
        <v>240</v>
      </c>
      <c r="H1004" t="s">
        <v>241</v>
      </c>
      <c r="I1004" t="s">
        <v>2140</v>
      </c>
      <c r="J1004">
        <v>0</v>
      </c>
      <c r="K1004">
        <v>0</v>
      </c>
      <c r="L1004">
        <v>0</v>
      </c>
      <c r="M1004">
        <v>0</v>
      </c>
      <c r="N1004">
        <v>0</v>
      </c>
      <c r="O1004">
        <v>0</v>
      </c>
    </row>
    <row r="1005" spans="1:15" x14ac:dyDescent="0.4">
      <c r="A1005">
        <v>42205</v>
      </c>
      <c r="B1005">
        <v>856</v>
      </c>
      <c r="C1005">
        <v>8560813</v>
      </c>
      <c r="D1005" t="s">
        <v>243</v>
      </c>
      <c r="E1005" t="s">
        <v>2050</v>
      </c>
      <c r="F1005" t="s">
        <v>2141</v>
      </c>
      <c r="G1005" t="s">
        <v>240</v>
      </c>
      <c r="H1005" t="s">
        <v>241</v>
      </c>
      <c r="I1005" t="s">
        <v>2142</v>
      </c>
      <c r="J1005">
        <v>0</v>
      </c>
      <c r="K1005">
        <v>0</v>
      </c>
      <c r="L1005">
        <v>0</v>
      </c>
      <c r="M1005">
        <v>0</v>
      </c>
      <c r="N1005">
        <v>0</v>
      </c>
      <c r="O1005">
        <v>0</v>
      </c>
    </row>
    <row r="1006" spans="1:15" x14ac:dyDescent="0.4">
      <c r="A1006">
        <v>42205</v>
      </c>
      <c r="B1006">
        <v>856</v>
      </c>
      <c r="C1006">
        <v>8560825</v>
      </c>
      <c r="D1006" t="s">
        <v>243</v>
      </c>
      <c r="E1006" t="s">
        <v>2050</v>
      </c>
      <c r="F1006" t="s">
        <v>2143</v>
      </c>
      <c r="G1006" t="s">
        <v>240</v>
      </c>
      <c r="H1006" t="s">
        <v>241</v>
      </c>
      <c r="I1006" t="s">
        <v>2144</v>
      </c>
      <c r="J1006">
        <v>0</v>
      </c>
      <c r="K1006">
        <v>0</v>
      </c>
      <c r="L1006">
        <v>0</v>
      </c>
      <c r="M1006">
        <v>0</v>
      </c>
      <c r="N1006">
        <v>0</v>
      </c>
      <c r="O1006">
        <v>0</v>
      </c>
    </row>
    <row r="1007" spans="1:15" x14ac:dyDescent="0.4">
      <c r="A1007">
        <v>42205</v>
      </c>
      <c r="B1007">
        <v>856</v>
      </c>
      <c r="C1007">
        <v>8560837</v>
      </c>
      <c r="D1007" t="s">
        <v>243</v>
      </c>
      <c r="E1007" t="s">
        <v>2050</v>
      </c>
      <c r="F1007" t="s">
        <v>2145</v>
      </c>
      <c r="G1007" t="s">
        <v>240</v>
      </c>
      <c r="H1007" t="s">
        <v>241</v>
      </c>
      <c r="I1007" t="s">
        <v>2146</v>
      </c>
      <c r="J1007">
        <v>0</v>
      </c>
      <c r="K1007">
        <v>0</v>
      </c>
      <c r="L1007">
        <v>0</v>
      </c>
      <c r="M1007">
        <v>0</v>
      </c>
      <c r="N1007">
        <v>0</v>
      </c>
      <c r="O1007">
        <v>0</v>
      </c>
    </row>
    <row r="1008" spans="1:15" x14ac:dyDescent="0.4">
      <c r="A1008">
        <v>42205</v>
      </c>
      <c r="B1008">
        <v>856</v>
      </c>
      <c r="C1008">
        <v>8560003</v>
      </c>
      <c r="D1008" t="s">
        <v>243</v>
      </c>
      <c r="E1008" t="s">
        <v>2050</v>
      </c>
      <c r="F1008" t="s">
        <v>2147</v>
      </c>
      <c r="G1008" t="s">
        <v>240</v>
      </c>
      <c r="H1008" t="s">
        <v>241</v>
      </c>
      <c r="I1008" t="s">
        <v>2148</v>
      </c>
      <c r="J1008">
        <v>0</v>
      </c>
      <c r="K1008">
        <v>0</v>
      </c>
      <c r="L1008">
        <v>0</v>
      </c>
      <c r="M1008">
        <v>0</v>
      </c>
      <c r="N1008">
        <v>0</v>
      </c>
      <c r="O1008">
        <v>0</v>
      </c>
    </row>
    <row r="1009" spans="1:15" x14ac:dyDescent="0.4">
      <c r="A1009">
        <v>42205</v>
      </c>
      <c r="B1009">
        <v>856</v>
      </c>
      <c r="C1009">
        <v>8560019</v>
      </c>
      <c r="D1009" t="s">
        <v>243</v>
      </c>
      <c r="E1009" t="s">
        <v>2050</v>
      </c>
      <c r="F1009" t="s">
        <v>2149</v>
      </c>
      <c r="G1009" t="s">
        <v>240</v>
      </c>
      <c r="H1009" t="s">
        <v>241</v>
      </c>
      <c r="I1009" t="s">
        <v>2150</v>
      </c>
      <c r="J1009">
        <v>0</v>
      </c>
      <c r="K1009">
        <v>0</v>
      </c>
      <c r="L1009">
        <v>0</v>
      </c>
      <c r="M1009">
        <v>0</v>
      </c>
      <c r="N1009">
        <v>0</v>
      </c>
      <c r="O1009">
        <v>0</v>
      </c>
    </row>
    <row r="1010" spans="1:15" x14ac:dyDescent="0.4">
      <c r="A1010">
        <v>42205</v>
      </c>
      <c r="B1010">
        <v>856</v>
      </c>
      <c r="C1010">
        <v>8560811</v>
      </c>
      <c r="D1010" t="s">
        <v>243</v>
      </c>
      <c r="E1010" t="s">
        <v>2050</v>
      </c>
      <c r="F1010" t="s">
        <v>1699</v>
      </c>
      <c r="G1010" t="s">
        <v>240</v>
      </c>
      <c r="H1010" t="s">
        <v>241</v>
      </c>
      <c r="I1010" t="s">
        <v>1700</v>
      </c>
      <c r="J1010">
        <v>0</v>
      </c>
      <c r="K1010">
        <v>0</v>
      </c>
      <c r="L1010">
        <v>0</v>
      </c>
      <c r="M1010">
        <v>0</v>
      </c>
      <c r="N1010">
        <v>0</v>
      </c>
      <c r="O1010">
        <v>0</v>
      </c>
    </row>
    <row r="1011" spans="1:15" x14ac:dyDescent="0.4">
      <c r="A1011">
        <v>42205</v>
      </c>
      <c r="B1011">
        <v>856</v>
      </c>
      <c r="C1011">
        <v>8560016</v>
      </c>
      <c r="D1011" t="s">
        <v>243</v>
      </c>
      <c r="E1011" t="s">
        <v>2050</v>
      </c>
      <c r="F1011" t="s">
        <v>1701</v>
      </c>
      <c r="G1011" t="s">
        <v>240</v>
      </c>
      <c r="H1011" t="s">
        <v>241</v>
      </c>
      <c r="I1011" t="s">
        <v>1702</v>
      </c>
      <c r="J1011">
        <v>0</v>
      </c>
      <c r="K1011">
        <v>0</v>
      </c>
      <c r="L1011">
        <v>0</v>
      </c>
      <c r="M1011">
        <v>0</v>
      </c>
      <c r="N1011">
        <v>0</v>
      </c>
      <c r="O1011">
        <v>0</v>
      </c>
    </row>
    <row r="1012" spans="1:15" x14ac:dyDescent="0.4">
      <c r="A1012">
        <v>42205</v>
      </c>
      <c r="B1012">
        <v>856</v>
      </c>
      <c r="C1012">
        <v>8560032</v>
      </c>
      <c r="D1012" t="s">
        <v>243</v>
      </c>
      <c r="E1012" t="s">
        <v>2050</v>
      </c>
      <c r="F1012" t="s">
        <v>2151</v>
      </c>
      <c r="G1012" t="s">
        <v>240</v>
      </c>
      <c r="H1012" t="s">
        <v>241</v>
      </c>
      <c r="I1012" t="s">
        <v>2152</v>
      </c>
      <c r="J1012">
        <v>0</v>
      </c>
      <c r="K1012">
        <v>0</v>
      </c>
      <c r="L1012">
        <v>1</v>
      </c>
      <c r="M1012">
        <v>0</v>
      </c>
      <c r="N1012">
        <v>0</v>
      </c>
      <c r="O1012">
        <v>0</v>
      </c>
    </row>
    <row r="1013" spans="1:15" x14ac:dyDescent="0.4">
      <c r="A1013">
        <v>42205</v>
      </c>
      <c r="B1013">
        <v>856</v>
      </c>
      <c r="C1013">
        <v>8560826</v>
      </c>
      <c r="D1013" t="s">
        <v>243</v>
      </c>
      <c r="E1013" t="s">
        <v>2050</v>
      </c>
      <c r="F1013" t="s">
        <v>2153</v>
      </c>
      <c r="G1013" t="s">
        <v>240</v>
      </c>
      <c r="H1013" t="s">
        <v>241</v>
      </c>
      <c r="I1013" t="s">
        <v>2154</v>
      </c>
      <c r="J1013">
        <v>0</v>
      </c>
      <c r="K1013">
        <v>0</v>
      </c>
      <c r="L1013">
        <v>0</v>
      </c>
      <c r="M1013">
        <v>0</v>
      </c>
      <c r="N1013">
        <v>0</v>
      </c>
      <c r="O1013">
        <v>0</v>
      </c>
    </row>
    <row r="1014" spans="1:15" x14ac:dyDescent="0.4">
      <c r="A1014">
        <v>42205</v>
      </c>
      <c r="B1014">
        <v>856</v>
      </c>
      <c r="C1014">
        <v>8560002</v>
      </c>
      <c r="D1014" t="s">
        <v>243</v>
      </c>
      <c r="E1014" t="s">
        <v>2050</v>
      </c>
      <c r="F1014" t="s">
        <v>2155</v>
      </c>
      <c r="G1014" t="s">
        <v>240</v>
      </c>
      <c r="H1014" t="s">
        <v>241</v>
      </c>
      <c r="I1014" t="s">
        <v>2156</v>
      </c>
      <c r="J1014">
        <v>0</v>
      </c>
      <c r="K1014">
        <v>0</v>
      </c>
      <c r="L1014">
        <v>0</v>
      </c>
      <c r="M1014">
        <v>0</v>
      </c>
      <c r="N1014">
        <v>0</v>
      </c>
      <c r="O1014">
        <v>0</v>
      </c>
    </row>
    <row r="1015" spans="1:15" x14ac:dyDescent="0.4">
      <c r="A1015">
        <v>42205</v>
      </c>
      <c r="B1015">
        <v>856</v>
      </c>
      <c r="C1015">
        <v>8560831</v>
      </c>
      <c r="D1015" t="s">
        <v>243</v>
      </c>
      <c r="E1015" t="s">
        <v>2050</v>
      </c>
      <c r="F1015" t="s">
        <v>2003</v>
      </c>
      <c r="G1015" t="s">
        <v>240</v>
      </c>
      <c r="H1015" t="s">
        <v>241</v>
      </c>
      <c r="I1015" t="s">
        <v>2004</v>
      </c>
      <c r="J1015">
        <v>0</v>
      </c>
      <c r="K1015">
        <v>0</v>
      </c>
      <c r="L1015">
        <v>0</v>
      </c>
      <c r="M1015">
        <v>0</v>
      </c>
      <c r="N1015">
        <v>0</v>
      </c>
      <c r="O1015">
        <v>0</v>
      </c>
    </row>
    <row r="1016" spans="1:15" x14ac:dyDescent="0.4">
      <c r="A1016">
        <v>42205</v>
      </c>
      <c r="B1016">
        <v>856</v>
      </c>
      <c r="C1016">
        <v>8560846</v>
      </c>
      <c r="D1016" t="s">
        <v>243</v>
      </c>
      <c r="E1016" t="s">
        <v>2050</v>
      </c>
      <c r="F1016" t="s">
        <v>2157</v>
      </c>
      <c r="G1016" t="s">
        <v>240</v>
      </c>
      <c r="H1016" t="s">
        <v>241</v>
      </c>
      <c r="I1016" t="s">
        <v>2158</v>
      </c>
      <c r="J1016">
        <v>0</v>
      </c>
      <c r="K1016">
        <v>0</v>
      </c>
      <c r="L1016">
        <v>0</v>
      </c>
      <c r="M1016">
        <v>0</v>
      </c>
      <c r="N1016">
        <v>0</v>
      </c>
      <c r="O1016">
        <v>0</v>
      </c>
    </row>
    <row r="1017" spans="1:15" x14ac:dyDescent="0.4">
      <c r="A1017">
        <v>42205</v>
      </c>
      <c r="B1017">
        <v>856</v>
      </c>
      <c r="C1017">
        <v>8560042</v>
      </c>
      <c r="D1017" t="s">
        <v>243</v>
      </c>
      <c r="E1017" t="s">
        <v>2050</v>
      </c>
      <c r="F1017" t="s">
        <v>1397</v>
      </c>
      <c r="G1017" t="s">
        <v>240</v>
      </c>
      <c r="H1017" t="s">
        <v>241</v>
      </c>
      <c r="I1017" t="s">
        <v>2159</v>
      </c>
      <c r="J1017">
        <v>0</v>
      </c>
      <c r="K1017">
        <v>0</v>
      </c>
      <c r="L1017">
        <v>0</v>
      </c>
      <c r="M1017">
        <v>0</v>
      </c>
      <c r="N1017">
        <v>0</v>
      </c>
      <c r="O1017">
        <v>0</v>
      </c>
    </row>
    <row r="1018" spans="1:15" x14ac:dyDescent="0.4">
      <c r="A1018">
        <v>42205</v>
      </c>
      <c r="B1018">
        <v>856</v>
      </c>
      <c r="C1018">
        <v>8560006</v>
      </c>
      <c r="D1018" t="s">
        <v>243</v>
      </c>
      <c r="E1018" t="s">
        <v>2050</v>
      </c>
      <c r="F1018" t="s">
        <v>2160</v>
      </c>
      <c r="G1018" t="s">
        <v>240</v>
      </c>
      <c r="H1018" t="s">
        <v>241</v>
      </c>
      <c r="I1018" t="s">
        <v>2161</v>
      </c>
      <c r="J1018">
        <v>0</v>
      </c>
      <c r="K1018">
        <v>0</v>
      </c>
      <c r="L1018">
        <v>0</v>
      </c>
      <c r="M1018">
        <v>0</v>
      </c>
      <c r="N1018">
        <v>0</v>
      </c>
      <c r="O1018">
        <v>0</v>
      </c>
    </row>
    <row r="1019" spans="1:15" x14ac:dyDescent="0.4">
      <c r="A1019">
        <v>42205</v>
      </c>
      <c r="B1019">
        <v>856</v>
      </c>
      <c r="C1019">
        <v>8560822</v>
      </c>
      <c r="D1019" t="s">
        <v>243</v>
      </c>
      <c r="E1019" t="s">
        <v>2050</v>
      </c>
      <c r="F1019" t="s">
        <v>830</v>
      </c>
      <c r="G1019" t="s">
        <v>240</v>
      </c>
      <c r="H1019" t="s">
        <v>241</v>
      </c>
      <c r="I1019" t="s">
        <v>831</v>
      </c>
      <c r="J1019">
        <v>0</v>
      </c>
      <c r="K1019">
        <v>0</v>
      </c>
      <c r="L1019">
        <v>1</v>
      </c>
      <c r="M1019">
        <v>0</v>
      </c>
      <c r="N1019">
        <v>0</v>
      </c>
      <c r="O1019">
        <v>0</v>
      </c>
    </row>
    <row r="1020" spans="1:15" x14ac:dyDescent="0.4">
      <c r="A1020">
        <v>42205</v>
      </c>
      <c r="B1020">
        <v>856</v>
      </c>
      <c r="C1020">
        <v>8560832</v>
      </c>
      <c r="D1020" t="s">
        <v>243</v>
      </c>
      <c r="E1020" t="s">
        <v>2050</v>
      </c>
      <c r="F1020" t="s">
        <v>1721</v>
      </c>
      <c r="G1020" t="s">
        <v>240</v>
      </c>
      <c r="H1020" t="s">
        <v>241</v>
      </c>
      <c r="I1020" t="s">
        <v>1722</v>
      </c>
      <c r="J1020">
        <v>0</v>
      </c>
      <c r="K1020">
        <v>0</v>
      </c>
      <c r="L1020">
        <v>0</v>
      </c>
      <c r="M1020">
        <v>0</v>
      </c>
      <c r="N1020">
        <v>0</v>
      </c>
      <c r="O1020">
        <v>0</v>
      </c>
    </row>
    <row r="1021" spans="1:15" x14ac:dyDescent="0.4">
      <c r="A1021">
        <v>42205</v>
      </c>
      <c r="B1021">
        <v>856</v>
      </c>
      <c r="C1021">
        <v>8560022</v>
      </c>
      <c r="D1021" t="s">
        <v>243</v>
      </c>
      <c r="E1021" t="s">
        <v>2050</v>
      </c>
      <c r="F1021" t="s">
        <v>2162</v>
      </c>
      <c r="G1021" t="s">
        <v>240</v>
      </c>
      <c r="H1021" t="s">
        <v>241</v>
      </c>
      <c r="I1021" t="s">
        <v>2163</v>
      </c>
      <c r="J1021">
        <v>0</v>
      </c>
      <c r="K1021">
        <v>0</v>
      </c>
      <c r="L1021">
        <v>0</v>
      </c>
      <c r="M1021">
        <v>0</v>
      </c>
      <c r="N1021">
        <v>0</v>
      </c>
      <c r="O1021">
        <v>0</v>
      </c>
    </row>
    <row r="1022" spans="1:15" x14ac:dyDescent="0.4">
      <c r="A1022">
        <v>42205</v>
      </c>
      <c r="B1022">
        <v>856</v>
      </c>
      <c r="C1022">
        <v>8560814</v>
      </c>
      <c r="D1022" t="s">
        <v>243</v>
      </c>
      <c r="E1022" t="s">
        <v>2050</v>
      </c>
      <c r="F1022" t="s">
        <v>2164</v>
      </c>
      <c r="G1022" t="s">
        <v>240</v>
      </c>
      <c r="H1022" t="s">
        <v>241</v>
      </c>
      <c r="I1022" t="s">
        <v>2165</v>
      </c>
      <c r="J1022">
        <v>0</v>
      </c>
      <c r="K1022">
        <v>0</v>
      </c>
      <c r="L1022">
        <v>1</v>
      </c>
      <c r="M1022">
        <v>0</v>
      </c>
      <c r="N1022">
        <v>0</v>
      </c>
      <c r="O1022">
        <v>0</v>
      </c>
    </row>
    <row r="1023" spans="1:15" x14ac:dyDescent="0.4">
      <c r="A1023">
        <v>42205</v>
      </c>
      <c r="B1023">
        <v>856</v>
      </c>
      <c r="C1023">
        <v>8560008</v>
      </c>
      <c r="D1023" t="s">
        <v>243</v>
      </c>
      <c r="E1023" t="s">
        <v>2050</v>
      </c>
      <c r="F1023" t="s">
        <v>2166</v>
      </c>
      <c r="G1023" t="s">
        <v>240</v>
      </c>
      <c r="H1023" t="s">
        <v>241</v>
      </c>
      <c r="I1023" t="s">
        <v>2167</v>
      </c>
      <c r="J1023">
        <v>0</v>
      </c>
      <c r="K1023">
        <v>0</v>
      </c>
      <c r="L1023">
        <v>1</v>
      </c>
      <c r="M1023">
        <v>0</v>
      </c>
      <c r="N1023">
        <v>0</v>
      </c>
      <c r="O1023">
        <v>0</v>
      </c>
    </row>
    <row r="1024" spans="1:15" x14ac:dyDescent="0.4">
      <c r="A1024">
        <v>42205</v>
      </c>
      <c r="B1024">
        <v>856</v>
      </c>
      <c r="C1024">
        <v>8560009</v>
      </c>
      <c r="D1024" t="s">
        <v>243</v>
      </c>
      <c r="E1024" t="s">
        <v>2050</v>
      </c>
      <c r="F1024" t="s">
        <v>2168</v>
      </c>
      <c r="G1024" t="s">
        <v>240</v>
      </c>
      <c r="H1024" t="s">
        <v>241</v>
      </c>
      <c r="I1024" t="s">
        <v>2169</v>
      </c>
      <c r="J1024">
        <v>0</v>
      </c>
      <c r="K1024">
        <v>0</v>
      </c>
      <c r="L1024">
        <v>0</v>
      </c>
      <c r="M1024">
        <v>0</v>
      </c>
      <c r="N1024">
        <v>0</v>
      </c>
      <c r="O1024">
        <v>0</v>
      </c>
    </row>
    <row r="1025" spans="1:15" x14ac:dyDescent="0.4">
      <c r="A1025">
        <v>42205</v>
      </c>
      <c r="B1025">
        <v>856</v>
      </c>
      <c r="C1025">
        <v>8560829</v>
      </c>
      <c r="D1025" t="s">
        <v>243</v>
      </c>
      <c r="E1025" t="s">
        <v>2050</v>
      </c>
      <c r="F1025" t="s">
        <v>862</v>
      </c>
      <c r="G1025" t="s">
        <v>240</v>
      </c>
      <c r="H1025" t="s">
        <v>241</v>
      </c>
      <c r="I1025" t="s">
        <v>863</v>
      </c>
      <c r="J1025">
        <v>0</v>
      </c>
      <c r="K1025">
        <v>0</v>
      </c>
      <c r="L1025">
        <v>0</v>
      </c>
      <c r="M1025">
        <v>0</v>
      </c>
      <c r="N1025">
        <v>0</v>
      </c>
      <c r="O1025">
        <v>0</v>
      </c>
    </row>
    <row r="1026" spans="1:15" x14ac:dyDescent="0.4">
      <c r="A1026">
        <v>42205</v>
      </c>
      <c r="B1026">
        <v>856</v>
      </c>
      <c r="C1026">
        <v>8560816</v>
      </c>
      <c r="D1026" t="s">
        <v>243</v>
      </c>
      <c r="E1026" t="s">
        <v>2050</v>
      </c>
      <c r="F1026" t="s">
        <v>2170</v>
      </c>
      <c r="G1026" t="s">
        <v>240</v>
      </c>
      <c r="H1026" t="s">
        <v>241</v>
      </c>
      <c r="I1026" t="s">
        <v>2171</v>
      </c>
      <c r="J1026">
        <v>0</v>
      </c>
      <c r="K1026">
        <v>0</v>
      </c>
      <c r="L1026">
        <v>0</v>
      </c>
      <c r="M1026">
        <v>0</v>
      </c>
      <c r="N1026">
        <v>0</v>
      </c>
      <c r="O1026">
        <v>0</v>
      </c>
    </row>
    <row r="1027" spans="1:15" x14ac:dyDescent="0.4">
      <c r="A1027">
        <v>42205</v>
      </c>
      <c r="B1027">
        <v>856</v>
      </c>
      <c r="C1027">
        <v>8560824</v>
      </c>
      <c r="D1027" t="s">
        <v>243</v>
      </c>
      <c r="E1027" t="s">
        <v>2050</v>
      </c>
      <c r="F1027" t="s">
        <v>2172</v>
      </c>
      <c r="G1027" t="s">
        <v>240</v>
      </c>
      <c r="H1027" t="s">
        <v>241</v>
      </c>
      <c r="I1027" t="s">
        <v>2173</v>
      </c>
      <c r="J1027">
        <v>0</v>
      </c>
      <c r="K1027">
        <v>0</v>
      </c>
      <c r="L1027">
        <v>0</v>
      </c>
      <c r="M1027">
        <v>0</v>
      </c>
      <c r="N1027">
        <v>0</v>
      </c>
      <c r="O1027">
        <v>0</v>
      </c>
    </row>
    <row r="1028" spans="1:15" x14ac:dyDescent="0.4">
      <c r="A1028">
        <v>42205</v>
      </c>
      <c r="B1028">
        <v>856</v>
      </c>
      <c r="C1028">
        <v>8560034</v>
      </c>
      <c r="D1028" t="s">
        <v>243</v>
      </c>
      <c r="E1028" t="s">
        <v>2050</v>
      </c>
      <c r="F1028" t="s">
        <v>2174</v>
      </c>
      <c r="G1028" t="s">
        <v>240</v>
      </c>
      <c r="H1028" t="s">
        <v>241</v>
      </c>
      <c r="I1028" t="s">
        <v>2175</v>
      </c>
      <c r="J1028">
        <v>0</v>
      </c>
      <c r="K1028">
        <v>0</v>
      </c>
      <c r="L1028">
        <v>0</v>
      </c>
      <c r="M1028">
        <v>0</v>
      </c>
      <c r="N1028">
        <v>0</v>
      </c>
      <c r="O1028">
        <v>0</v>
      </c>
    </row>
    <row r="1029" spans="1:15" x14ac:dyDescent="0.4">
      <c r="A1029">
        <v>42205</v>
      </c>
      <c r="B1029">
        <v>856</v>
      </c>
      <c r="C1029">
        <v>8560844</v>
      </c>
      <c r="D1029" t="s">
        <v>243</v>
      </c>
      <c r="E1029" t="s">
        <v>2050</v>
      </c>
      <c r="F1029" t="s">
        <v>2176</v>
      </c>
      <c r="G1029" t="s">
        <v>240</v>
      </c>
      <c r="H1029" t="s">
        <v>241</v>
      </c>
      <c r="I1029" t="s">
        <v>2177</v>
      </c>
      <c r="J1029">
        <v>0</v>
      </c>
      <c r="K1029">
        <v>0</v>
      </c>
      <c r="L1029">
        <v>0</v>
      </c>
      <c r="M1029">
        <v>0</v>
      </c>
      <c r="N1029">
        <v>0</v>
      </c>
      <c r="O1029">
        <v>0</v>
      </c>
    </row>
    <row r="1030" spans="1:15" x14ac:dyDescent="0.4">
      <c r="A1030">
        <v>42205</v>
      </c>
      <c r="B1030">
        <v>856</v>
      </c>
      <c r="C1030">
        <v>8560807</v>
      </c>
      <c r="D1030" t="s">
        <v>243</v>
      </c>
      <c r="E1030" t="s">
        <v>2050</v>
      </c>
      <c r="F1030" t="s">
        <v>2178</v>
      </c>
      <c r="G1030" t="s">
        <v>240</v>
      </c>
      <c r="H1030" t="s">
        <v>241</v>
      </c>
      <c r="I1030" t="s">
        <v>2179</v>
      </c>
      <c r="J1030">
        <v>0</v>
      </c>
      <c r="K1030">
        <v>0</v>
      </c>
      <c r="L1030">
        <v>1</v>
      </c>
      <c r="M1030">
        <v>0</v>
      </c>
      <c r="N1030">
        <v>0</v>
      </c>
      <c r="O1030">
        <v>0</v>
      </c>
    </row>
    <row r="1031" spans="1:15" x14ac:dyDescent="0.4">
      <c r="A1031">
        <v>42205</v>
      </c>
      <c r="B1031">
        <v>856</v>
      </c>
      <c r="C1031">
        <v>8560015</v>
      </c>
      <c r="D1031" t="s">
        <v>243</v>
      </c>
      <c r="E1031" t="s">
        <v>2050</v>
      </c>
      <c r="F1031" t="s">
        <v>2180</v>
      </c>
      <c r="G1031" t="s">
        <v>240</v>
      </c>
      <c r="H1031" t="s">
        <v>241</v>
      </c>
      <c r="I1031" t="s">
        <v>2181</v>
      </c>
      <c r="J1031">
        <v>0</v>
      </c>
      <c r="K1031">
        <v>0</v>
      </c>
      <c r="L1031">
        <v>0</v>
      </c>
      <c r="M1031">
        <v>0</v>
      </c>
      <c r="N1031">
        <v>0</v>
      </c>
      <c r="O1031">
        <v>0</v>
      </c>
    </row>
    <row r="1032" spans="1:15" x14ac:dyDescent="0.4">
      <c r="A1032">
        <v>42205</v>
      </c>
      <c r="B1032">
        <v>856</v>
      </c>
      <c r="C1032">
        <v>8560005</v>
      </c>
      <c r="D1032" t="s">
        <v>243</v>
      </c>
      <c r="E1032" t="s">
        <v>2050</v>
      </c>
      <c r="F1032" t="s">
        <v>2182</v>
      </c>
      <c r="G1032" t="s">
        <v>240</v>
      </c>
      <c r="H1032" t="s">
        <v>241</v>
      </c>
      <c r="I1032" t="s">
        <v>2183</v>
      </c>
      <c r="J1032">
        <v>0</v>
      </c>
      <c r="K1032">
        <v>0</v>
      </c>
      <c r="L1032">
        <v>0</v>
      </c>
      <c r="M1032">
        <v>0</v>
      </c>
      <c r="N1032">
        <v>0</v>
      </c>
      <c r="O1032">
        <v>0</v>
      </c>
    </row>
    <row r="1033" spans="1:15" x14ac:dyDescent="0.4">
      <c r="A1033">
        <v>42205</v>
      </c>
      <c r="B1033">
        <v>856</v>
      </c>
      <c r="C1033">
        <v>8560045</v>
      </c>
      <c r="D1033" t="s">
        <v>243</v>
      </c>
      <c r="E1033" t="s">
        <v>2050</v>
      </c>
      <c r="F1033" t="s">
        <v>2184</v>
      </c>
      <c r="G1033" t="s">
        <v>240</v>
      </c>
      <c r="H1033" t="s">
        <v>241</v>
      </c>
      <c r="I1033" t="s">
        <v>2185</v>
      </c>
      <c r="J1033">
        <v>0</v>
      </c>
      <c r="K1033">
        <v>0</v>
      </c>
      <c r="L1033">
        <v>0</v>
      </c>
      <c r="M1033">
        <v>0</v>
      </c>
      <c r="N1033">
        <v>0</v>
      </c>
      <c r="O1033">
        <v>0</v>
      </c>
    </row>
    <row r="1034" spans="1:15" x14ac:dyDescent="0.4">
      <c r="A1034">
        <v>42205</v>
      </c>
      <c r="B1034">
        <v>856</v>
      </c>
      <c r="C1034">
        <v>8560001</v>
      </c>
      <c r="D1034" t="s">
        <v>243</v>
      </c>
      <c r="E1034" t="s">
        <v>2050</v>
      </c>
      <c r="F1034" t="s">
        <v>2186</v>
      </c>
      <c r="G1034" t="s">
        <v>240</v>
      </c>
      <c r="H1034" t="s">
        <v>241</v>
      </c>
      <c r="I1034" t="s">
        <v>2187</v>
      </c>
      <c r="J1034">
        <v>0</v>
      </c>
      <c r="K1034">
        <v>0</v>
      </c>
      <c r="L1034">
        <v>0</v>
      </c>
      <c r="M1034">
        <v>0</v>
      </c>
      <c r="N1034">
        <v>0</v>
      </c>
      <c r="O1034">
        <v>0</v>
      </c>
    </row>
    <row r="1035" spans="1:15" x14ac:dyDescent="0.4">
      <c r="A1035">
        <v>42205</v>
      </c>
      <c r="B1035">
        <v>856</v>
      </c>
      <c r="C1035">
        <v>8560815</v>
      </c>
      <c r="D1035" t="s">
        <v>243</v>
      </c>
      <c r="E1035" t="s">
        <v>2050</v>
      </c>
      <c r="F1035" t="s">
        <v>2188</v>
      </c>
      <c r="G1035" t="s">
        <v>240</v>
      </c>
      <c r="H1035" t="s">
        <v>241</v>
      </c>
      <c r="I1035" t="s">
        <v>2189</v>
      </c>
      <c r="J1035">
        <v>0</v>
      </c>
      <c r="K1035">
        <v>0</v>
      </c>
      <c r="L1035">
        <v>0</v>
      </c>
      <c r="M1035">
        <v>0</v>
      </c>
      <c r="N1035">
        <v>0</v>
      </c>
      <c r="O1035">
        <v>0</v>
      </c>
    </row>
    <row r="1036" spans="1:15" x14ac:dyDescent="0.4">
      <c r="A1036">
        <v>42205</v>
      </c>
      <c r="B1036">
        <v>856</v>
      </c>
      <c r="C1036">
        <v>8560004</v>
      </c>
      <c r="D1036" t="s">
        <v>243</v>
      </c>
      <c r="E1036" t="s">
        <v>2050</v>
      </c>
      <c r="F1036" t="s">
        <v>2190</v>
      </c>
      <c r="G1036" t="s">
        <v>240</v>
      </c>
      <c r="H1036" t="s">
        <v>241</v>
      </c>
      <c r="I1036" t="s">
        <v>2191</v>
      </c>
      <c r="J1036">
        <v>0</v>
      </c>
      <c r="K1036">
        <v>0</v>
      </c>
      <c r="L1036">
        <v>0</v>
      </c>
      <c r="M1036">
        <v>0</v>
      </c>
      <c r="N1036">
        <v>0</v>
      </c>
      <c r="O1036">
        <v>0</v>
      </c>
    </row>
    <row r="1037" spans="1:15" x14ac:dyDescent="0.4">
      <c r="A1037">
        <v>42207</v>
      </c>
      <c r="B1037">
        <v>85951</v>
      </c>
      <c r="C1037">
        <v>8595100</v>
      </c>
      <c r="D1037" t="s">
        <v>243</v>
      </c>
      <c r="E1037" t="s">
        <v>2192</v>
      </c>
      <c r="F1037" t="s">
        <v>245</v>
      </c>
      <c r="G1037" t="s">
        <v>240</v>
      </c>
      <c r="H1037" t="s">
        <v>2193</v>
      </c>
      <c r="I1037" t="s">
        <v>247</v>
      </c>
      <c r="J1037">
        <v>0</v>
      </c>
      <c r="K1037">
        <v>0</v>
      </c>
      <c r="L1037">
        <v>0</v>
      </c>
      <c r="M1037">
        <v>0</v>
      </c>
      <c r="N1037">
        <v>0</v>
      </c>
      <c r="O1037">
        <v>0</v>
      </c>
    </row>
    <row r="1038" spans="1:15" x14ac:dyDescent="0.4">
      <c r="A1038">
        <v>42207</v>
      </c>
      <c r="B1038">
        <v>85953</v>
      </c>
      <c r="C1038">
        <v>8595384</v>
      </c>
      <c r="D1038" t="s">
        <v>243</v>
      </c>
      <c r="E1038" t="s">
        <v>2192</v>
      </c>
      <c r="F1038" t="s">
        <v>2194</v>
      </c>
      <c r="G1038" t="s">
        <v>240</v>
      </c>
      <c r="H1038" t="s">
        <v>2193</v>
      </c>
      <c r="I1038" t="s">
        <v>2195</v>
      </c>
      <c r="J1038">
        <v>0</v>
      </c>
      <c r="K1038">
        <v>0</v>
      </c>
      <c r="L1038">
        <v>0</v>
      </c>
      <c r="M1038">
        <v>0</v>
      </c>
      <c r="N1038">
        <v>0</v>
      </c>
      <c r="O1038">
        <v>0</v>
      </c>
    </row>
    <row r="1039" spans="1:15" x14ac:dyDescent="0.4">
      <c r="A1039">
        <v>42207</v>
      </c>
      <c r="B1039">
        <v>85951</v>
      </c>
      <c r="C1039">
        <v>8595122</v>
      </c>
      <c r="D1039" t="s">
        <v>243</v>
      </c>
      <c r="E1039" t="s">
        <v>2192</v>
      </c>
      <c r="F1039" t="s">
        <v>2196</v>
      </c>
      <c r="G1039" t="s">
        <v>240</v>
      </c>
      <c r="H1039" t="s">
        <v>2193</v>
      </c>
      <c r="I1039" t="s">
        <v>2197</v>
      </c>
      <c r="J1039">
        <v>0</v>
      </c>
      <c r="K1039">
        <v>0</v>
      </c>
      <c r="L1039">
        <v>0</v>
      </c>
      <c r="M1039">
        <v>0</v>
      </c>
      <c r="N1039">
        <v>0</v>
      </c>
      <c r="O1039">
        <v>0</v>
      </c>
    </row>
    <row r="1040" spans="1:15" x14ac:dyDescent="0.4">
      <c r="A1040">
        <v>42207</v>
      </c>
      <c r="B1040">
        <v>85955</v>
      </c>
      <c r="C1040">
        <v>8595515</v>
      </c>
      <c r="D1040" t="s">
        <v>243</v>
      </c>
      <c r="E1040" t="s">
        <v>2192</v>
      </c>
      <c r="F1040" t="s">
        <v>2198</v>
      </c>
      <c r="G1040" t="s">
        <v>240</v>
      </c>
      <c r="H1040" t="s">
        <v>2193</v>
      </c>
      <c r="I1040" t="s">
        <v>2199</v>
      </c>
      <c r="J1040">
        <v>0</v>
      </c>
      <c r="K1040">
        <v>0</v>
      </c>
      <c r="L1040">
        <v>0</v>
      </c>
      <c r="M1040">
        <v>0</v>
      </c>
      <c r="N1040">
        <v>0</v>
      </c>
      <c r="O1040">
        <v>0</v>
      </c>
    </row>
    <row r="1041" spans="1:15" x14ac:dyDescent="0.4">
      <c r="A1041">
        <v>42207</v>
      </c>
      <c r="B1041">
        <v>85953</v>
      </c>
      <c r="C1041">
        <v>8595382</v>
      </c>
      <c r="D1041" t="s">
        <v>243</v>
      </c>
      <c r="E1041" t="s">
        <v>2192</v>
      </c>
      <c r="F1041" t="s">
        <v>2200</v>
      </c>
      <c r="G1041" t="s">
        <v>240</v>
      </c>
      <c r="H1041" t="s">
        <v>2193</v>
      </c>
      <c r="I1041" t="s">
        <v>2201</v>
      </c>
      <c r="J1041">
        <v>0</v>
      </c>
      <c r="K1041">
        <v>0</v>
      </c>
      <c r="L1041">
        <v>0</v>
      </c>
      <c r="M1041">
        <v>0</v>
      </c>
      <c r="N1041">
        <v>0</v>
      </c>
      <c r="O1041">
        <v>0</v>
      </c>
    </row>
    <row r="1042" spans="1:15" x14ac:dyDescent="0.4">
      <c r="A1042">
        <v>42207</v>
      </c>
      <c r="B1042">
        <v>85957</v>
      </c>
      <c r="C1042">
        <v>8595701</v>
      </c>
      <c r="D1042" t="s">
        <v>243</v>
      </c>
      <c r="E1042" t="s">
        <v>2192</v>
      </c>
      <c r="F1042" t="s">
        <v>2202</v>
      </c>
      <c r="G1042" t="s">
        <v>240</v>
      </c>
      <c r="H1042" t="s">
        <v>2193</v>
      </c>
      <c r="I1042" t="s">
        <v>2203</v>
      </c>
      <c r="J1042">
        <v>0</v>
      </c>
      <c r="K1042">
        <v>0</v>
      </c>
      <c r="L1042">
        <v>0</v>
      </c>
      <c r="M1042">
        <v>0</v>
      </c>
      <c r="N1042">
        <v>0</v>
      </c>
      <c r="O1042">
        <v>0</v>
      </c>
    </row>
    <row r="1043" spans="1:15" x14ac:dyDescent="0.4">
      <c r="A1043">
        <v>42207</v>
      </c>
      <c r="B1043">
        <v>85957</v>
      </c>
      <c r="C1043">
        <v>8595702</v>
      </c>
      <c r="D1043" t="s">
        <v>243</v>
      </c>
      <c r="E1043" t="s">
        <v>2192</v>
      </c>
      <c r="F1043" t="s">
        <v>2204</v>
      </c>
      <c r="G1043" t="s">
        <v>240</v>
      </c>
      <c r="H1043" t="s">
        <v>2193</v>
      </c>
      <c r="I1043" t="s">
        <v>2205</v>
      </c>
      <c r="J1043">
        <v>0</v>
      </c>
      <c r="K1043">
        <v>0</v>
      </c>
      <c r="L1043">
        <v>0</v>
      </c>
      <c r="M1043">
        <v>0</v>
      </c>
      <c r="N1043">
        <v>0</v>
      </c>
      <c r="O1043">
        <v>0</v>
      </c>
    </row>
    <row r="1044" spans="1:15" x14ac:dyDescent="0.4">
      <c r="A1044">
        <v>42207</v>
      </c>
      <c r="B1044">
        <v>85957</v>
      </c>
      <c r="C1044">
        <v>8595703</v>
      </c>
      <c r="D1044" t="s">
        <v>243</v>
      </c>
      <c r="E1044" t="s">
        <v>2192</v>
      </c>
      <c r="F1044" t="s">
        <v>2206</v>
      </c>
      <c r="G1044" t="s">
        <v>240</v>
      </c>
      <c r="H1044" t="s">
        <v>2193</v>
      </c>
      <c r="I1044" t="s">
        <v>2207</v>
      </c>
      <c r="J1044">
        <v>0</v>
      </c>
      <c r="K1044">
        <v>0</v>
      </c>
      <c r="L1044">
        <v>0</v>
      </c>
      <c r="M1044">
        <v>0</v>
      </c>
      <c r="N1044">
        <v>0</v>
      </c>
      <c r="O1044">
        <v>0</v>
      </c>
    </row>
    <row r="1045" spans="1:15" x14ac:dyDescent="0.4">
      <c r="A1045">
        <v>42207</v>
      </c>
      <c r="B1045">
        <v>85957</v>
      </c>
      <c r="C1045">
        <v>8595705</v>
      </c>
      <c r="D1045" t="s">
        <v>243</v>
      </c>
      <c r="E1045" t="s">
        <v>2192</v>
      </c>
      <c r="F1045" t="s">
        <v>2208</v>
      </c>
      <c r="G1045" t="s">
        <v>240</v>
      </c>
      <c r="H1045" t="s">
        <v>2193</v>
      </c>
      <c r="I1045" t="s">
        <v>2209</v>
      </c>
      <c r="J1045">
        <v>0</v>
      </c>
      <c r="K1045">
        <v>0</v>
      </c>
      <c r="L1045">
        <v>0</v>
      </c>
      <c r="M1045">
        <v>0</v>
      </c>
      <c r="N1045">
        <v>0</v>
      </c>
      <c r="O1045">
        <v>0</v>
      </c>
    </row>
    <row r="1046" spans="1:15" x14ac:dyDescent="0.4">
      <c r="A1046">
        <v>42207</v>
      </c>
      <c r="B1046">
        <v>85957</v>
      </c>
      <c r="C1046">
        <v>8595707</v>
      </c>
      <c r="D1046" t="s">
        <v>243</v>
      </c>
      <c r="E1046" t="s">
        <v>2192</v>
      </c>
      <c r="F1046" t="s">
        <v>2210</v>
      </c>
      <c r="G1046" t="s">
        <v>240</v>
      </c>
      <c r="H1046" t="s">
        <v>2193</v>
      </c>
      <c r="I1046" t="s">
        <v>2211</v>
      </c>
      <c r="J1046">
        <v>0</v>
      </c>
      <c r="K1046">
        <v>0</v>
      </c>
      <c r="L1046">
        <v>0</v>
      </c>
      <c r="M1046">
        <v>0</v>
      </c>
      <c r="N1046">
        <v>0</v>
      </c>
      <c r="O1046">
        <v>0</v>
      </c>
    </row>
    <row r="1047" spans="1:15" x14ac:dyDescent="0.4">
      <c r="A1047">
        <v>42207</v>
      </c>
      <c r="B1047">
        <v>85957</v>
      </c>
      <c r="C1047">
        <v>8595706</v>
      </c>
      <c r="D1047" t="s">
        <v>243</v>
      </c>
      <c r="E1047" t="s">
        <v>2192</v>
      </c>
      <c r="F1047" t="s">
        <v>2212</v>
      </c>
      <c r="G1047" t="s">
        <v>240</v>
      </c>
      <c r="H1047" t="s">
        <v>2193</v>
      </c>
      <c r="I1047" t="s">
        <v>2213</v>
      </c>
      <c r="J1047">
        <v>0</v>
      </c>
      <c r="K1047">
        <v>0</v>
      </c>
      <c r="L1047">
        <v>0</v>
      </c>
      <c r="M1047">
        <v>0</v>
      </c>
      <c r="N1047">
        <v>0</v>
      </c>
      <c r="O1047">
        <v>0</v>
      </c>
    </row>
    <row r="1048" spans="1:15" x14ac:dyDescent="0.4">
      <c r="A1048">
        <v>42207</v>
      </c>
      <c r="B1048">
        <v>85957</v>
      </c>
      <c r="C1048">
        <v>8595704</v>
      </c>
      <c r="D1048" t="s">
        <v>243</v>
      </c>
      <c r="E1048" t="s">
        <v>2192</v>
      </c>
      <c r="F1048" t="s">
        <v>2214</v>
      </c>
      <c r="G1048" t="s">
        <v>240</v>
      </c>
      <c r="H1048" t="s">
        <v>2193</v>
      </c>
      <c r="I1048" t="s">
        <v>2215</v>
      </c>
      <c r="J1048">
        <v>0</v>
      </c>
      <c r="K1048">
        <v>0</v>
      </c>
      <c r="L1048">
        <v>0</v>
      </c>
      <c r="M1048">
        <v>0</v>
      </c>
      <c r="N1048">
        <v>0</v>
      </c>
      <c r="O1048">
        <v>0</v>
      </c>
    </row>
    <row r="1049" spans="1:15" x14ac:dyDescent="0.4">
      <c r="A1049">
        <v>42207</v>
      </c>
      <c r="B1049">
        <v>85955</v>
      </c>
      <c r="C1049">
        <v>8595502</v>
      </c>
      <c r="D1049" t="s">
        <v>243</v>
      </c>
      <c r="E1049" t="s">
        <v>2192</v>
      </c>
      <c r="F1049" t="s">
        <v>2216</v>
      </c>
      <c r="G1049" t="s">
        <v>240</v>
      </c>
      <c r="H1049" t="s">
        <v>2193</v>
      </c>
      <c r="I1049" t="s">
        <v>2217</v>
      </c>
      <c r="J1049">
        <v>0</v>
      </c>
      <c r="K1049">
        <v>0</v>
      </c>
      <c r="L1049">
        <v>0</v>
      </c>
      <c r="M1049">
        <v>0</v>
      </c>
      <c r="N1049">
        <v>0</v>
      </c>
      <c r="O1049">
        <v>0</v>
      </c>
    </row>
    <row r="1050" spans="1:15" x14ac:dyDescent="0.4">
      <c r="A1050">
        <v>42207</v>
      </c>
      <c r="B1050">
        <v>85951</v>
      </c>
      <c r="C1050">
        <v>8595121</v>
      </c>
      <c r="D1050" t="s">
        <v>243</v>
      </c>
      <c r="E1050" t="s">
        <v>2192</v>
      </c>
      <c r="F1050" t="s">
        <v>2218</v>
      </c>
      <c r="G1050" t="s">
        <v>240</v>
      </c>
      <c r="H1050" t="s">
        <v>2193</v>
      </c>
      <c r="I1050" t="s">
        <v>2219</v>
      </c>
      <c r="J1050">
        <v>0</v>
      </c>
      <c r="K1050">
        <v>0</v>
      </c>
      <c r="L1050">
        <v>0</v>
      </c>
      <c r="M1050">
        <v>0</v>
      </c>
      <c r="N1050">
        <v>0</v>
      </c>
      <c r="O1050">
        <v>0</v>
      </c>
    </row>
    <row r="1051" spans="1:15" x14ac:dyDescent="0.4">
      <c r="A1051">
        <v>42207</v>
      </c>
      <c r="B1051">
        <v>85951</v>
      </c>
      <c r="C1051">
        <v>8595117</v>
      </c>
      <c r="D1051" t="s">
        <v>243</v>
      </c>
      <c r="E1051" t="s">
        <v>2192</v>
      </c>
      <c r="F1051" t="s">
        <v>2220</v>
      </c>
      <c r="G1051" t="s">
        <v>240</v>
      </c>
      <c r="H1051" t="s">
        <v>2193</v>
      </c>
      <c r="I1051" t="s">
        <v>2221</v>
      </c>
      <c r="J1051">
        <v>0</v>
      </c>
      <c r="K1051">
        <v>0</v>
      </c>
      <c r="L1051">
        <v>0</v>
      </c>
      <c r="M1051">
        <v>0</v>
      </c>
      <c r="N1051">
        <v>0</v>
      </c>
      <c r="O1051">
        <v>0</v>
      </c>
    </row>
    <row r="1052" spans="1:15" x14ac:dyDescent="0.4">
      <c r="A1052">
        <v>42207</v>
      </c>
      <c r="B1052">
        <v>85951</v>
      </c>
      <c r="C1052">
        <v>8595111</v>
      </c>
      <c r="D1052" t="s">
        <v>243</v>
      </c>
      <c r="E1052" t="s">
        <v>2192</v>
      </c>
      <c r="F1052" t="s">
        <v>2222</v>
      </c>
      <c r="G1052" t="s">
        <v>240</v>
      </c>
      <c r="H1052" t="s">
        <v>2193</v>
      </c>
      <c r="I1052" t="s">
        <v>2223</v>
      </c>
      <c r="J1052">
        <v>0</v>
      </c>
      <c r="K1052">
        <v>0</v>
      </c>
      <c r="L1052">
        <v>0</v>
      </c>
      <c r="M1052">
        <v>0</v>
      </c>
      <c r="N1052">
        <v>0</v>
      </c>
      <c r="O1052">
        <v>0</v>
      </c>
    </row>
    <row r="1053" spans="1:15" x14ac:dyDescent="0.4">
      <c r="A1053">
        <v>42207</v>
      </c>
      <c r="B1053">
        <v>85953</v>
      </c>
      <c r="C1053">
        <v>8595376</v>
      </c>
      <c r="D1053" t="s">
        <v>243</v>
      </c>
      <c r="E1053" t="s">
        <v>2192</v>
      </c>
      <c r="F1053" t="s">
        <v>2224</v>
      </c>
      <c r="G1053" t="s">
        <v>240</v>
      </c>
      <c r="H1053" t="s">
        <v>2193</v>
      </c>
      <c r="I1053" t="s">
        <v>2225</v>
      </c>
      <c r="J1053">
        <v>0</v>
      </c>
      <c r="K1053">
        <v>0</v>
      </c>
      <c r="L1053">
        <v>0</v>
      </c>
      <c r="M1053">
        <v>0</v>
      </c>
      <c r="N1053">
        <v>0</v>
      </c>
      <c r="O1053">
        <v>0</v>
      </c>
    </row>
    <row r="1054" spans="1:15" x14ac:dyDescent="0.4">
      <c r="A1054">
        <v>42207</v>
      </c>
      <c r="B1054">
        <v>85953</v>
      </c>
      <c r="C1054">
        <v>8595383</v>
      </c>
      <c r="D1054" t="s">
        <v>243</v>
      </c>
      <c r="E1054" t="s">
        <v>2192</v>
      </c>
      <c r="F1054" t="s">
        <v>2226</v>
      </c>
      <c r="G1054" t="s">
        <v>240</v>
      </c>
      <c r="H1054" t="s">
        <v>2193</v>
      </c>
      <c r="I1054" t="s">
        <v>2227</v>
      </c>
      <c r="J1054">
        <v>0</v>
      </c>
      <c r="K1054">
        <v>0</v>
      </c>
      <c r="L1054">
        <v>0</v>
      </c>
      <c r="M1054">
        <v>0</v>
      </c>
      <c r="N1054">
        <v>0</v>
      </c>
      <c r="O1054">
        <v>0</v>
      </c>
    </row>
    <row r="1055" spans="1:15" x14ac:dyDescent="0.4">
      <c r="A1055">
        <v>42207</v>
      </c>
      <c r="B1055">
        <v>85951</v>
      </c>
      <c r="C1055">
        <v>8595102</v>
      </c>
      <c r="D1055" t="s">
        <v>243</v>
      </c>
      <c r="E1055" t="s">
        <v>2192</v>
      </c>
      <c r="F1055" t="s">
        <v>2228</v>
      </c>
      <c r="G1055" t="s">
        <v>240</v>
      </c>
      <c r="H1055" t="s">
        <v>2193</v>
      </c>
      <c r="I1055" t="s">
        <v>2229</v>
      </c>
      <c r="J1055">
        <v>0</v>
      </c>
      <c r="K1055">
        <v>0</v>
      </c>
      <c r="L1055">
        <v>0</v>
      </c>
      <c r="M1055">
        <v>0</v>
      </c>
      <c r="N1055">
        <v>0</v>
      </c>
      <c r="O1055">
        <v>0</v>
      </c>
    </row>
    <row r="1056" spans="1:15" x14ac:dyDescent="0.4">
      <c r="A1056">
        <v>42207</v>
      </c>
      <c r="B1056">
        <v>85955</v>
      </c>
      <c r="C1056">
        <v>8595516</v>
      </c>
      <c r="D1056" t="s">
        <v>243</v>
      </c>
      <c r="E1056" t="s">
        <v>2192</v>
      </c>
      <c r="F1056" t="s">
        <v>2230</v>
      </c>
      <c r="G1056" t="s">
        <v>240</v>
      </c>
      <c r="H1056" t="s">
        <v>2193</v>
      </c>
      <c r="I1056" t="s">
        <v>2231</v>
      </c>
      <c r="J1056">
        <v>0</v>
      </c>
      <c r="K1056">
        <v>0</v>
      </c>
      <c r="L1056">
        <v>0</v>
      </c>
      <c r="M1056">
        <v>0</v>
      </c>
      <c r="N1056">
        <v>0</v>
      </c>
      <c r="O1056">
        <v>0</v>
      </c>
    </row>
    <row r="1057" spans="1:15" x14ac:dyDescent="0.4">
      <c r="A1057">
        <v>42207</v>
      </c>
      <c r="B1057">
        <v>85955</v>
      </c>
      <c r="C1057">
        <v>8595532</v>
      </c>
      <c r="D1057" t="s">
        <v>243</v>
      </c>
      <c r="E1057" t="s">
        <v>2192</v>
      </c>
      <c r="F1057" t="s">
        <v>2232</v>
      </c>
      <c r="G1057" t="s">
        <v>240</v>
      </c>
      <c r="H1057" t="s">
        <v>2193</v>
      </c>
      <c r="I1057" t="s">
        <v>2233</v>
      </c>
      <c r="J1057">
        <v>0</v>
      </c>
      <c r="K1057">
        <v>0</v>
      </c>
      <c r="L1057">
        <v>0</v>
      </c>
      <c r="M1057">
        <v>0</v>
      </c>
      <c r="N1057">
        <v>0</v>
      </c>
      <c r="O1057">
        <v>0</v>
      </c>
    </row>
    <row r="1058" spans="1:15" x14ac:dyDescent="0.4">
      <c r="A1058">
        <v>42207</v>
      </c>
      <c r="B1058">
        <v>85958</v>
      </c>
      <c r="C1058">
        <v>8595805</v>
      </c>
      <c r="D1058" t="s">
        <v>243</v>
      </c>
      <c r="E1058" t="s">
        <v>2192</v>
      </c>
      <c r="F1058" t="s">
        <v>2234</v>
      </c>
      <c r="G1058" t="s">
        <v>240</v>
      </c>
      <c r="H1058" t="s">
        <v>2193</v>
      </c>
      <c r="I1058" t="s">
        <v>2235</v>
      </c>
      <c r="J1058">
        <v>0</v>
      </c>
      <c r="K1058">
        <v>0</v>
      </c>
      <c r="L1058">
        <v>0</v>
      </c>
      <c r="M1058">
        <v>0</v>
      </c>
      <c r="N1058">
        <v>0</v>
      </c>
      <c r="O1058">
        <v>0</v>
      </c>
    </row>
    <row r="1059" spans="1:15" x14ac:dyDescent="0.4">
      <c r="A1059">
        <v>42207</v>
      </c>
      <c r="B1059">
        <v>85958</v>
      </c>
      <c r="C1059">
        <v>8595806</v>
      </c>
      <c r="D1059" t="s">
        <v>243</v>
      </c>
      <c r="E1059" t="s">
        <v>2192</v>
      </c>
      <c r="F1059" t="s">
        <v>2236</v>
      </c>
      <c r="G1059" t="s">
        <v>240</v>
      </c>
      <c r="H1059" t="s">
        <v>2193</v>
      </c>
      <c r="I1059" t="s">
        <v>2237</v>
      </c>
      <c r="J1059">
        <v>0</v>
      </c>
      <c r="K1059">
        <v>0</v>
      </c>
      <c r="L1059">
        <v>0</v>
      </c>
      <c r="M1059">
        <v>0</v>
      </c>
      <c r="N1059">
        <v>0</v>
      </c>
      <c r="O1059">
        <v>0</v>
      </c>
    </row>
    <row r="1060" spans="1:15" x14ac:dyDescent="0.4">
      <c r="A1060">
        <v>42207</v>
      </c>
      <c r="B1060">
        <v>85958</v>
      </c>
      <c r="C1060">
        <v>8595804</v>
      </c>
      <c r="D1060" t="s">
        <v>243</v>
      </c>
      <c r="E1060" t="s">
        <v>2192</v>
      </c>
      <c r="F1060" t="s">
        <v>2238</v>
      </c>
      <c r="G1060" t="s">
        <v>240</v>
      </c>
      <c r="H1060" t="s">
        <v>2193</v>
      </c>
      <c r="I1060" t="s">
        <v>2239</v>
      </c>
      <c r="J1060">
        <v>0</v>
      </c>
      <c r="K1060">
        <v>0</v>
      </c>
      <c r="L1060">
        <v>0</v>
      </c>
      <c r="M1060">
        <v>0</v>
      </c>
      <c r="N1060">
        <v>0</v>
      </c>
      <c r="O1060">
        <v>0</v>
      </c>
    </row>
    <row r="1061" spans="1:15" x14ac:dyDescent="0.4">
      <c r="A1061">
        <v>42207</v>
      </c>
      <c r="B1061">
        <v>85958</v>
      </c>
      <c r="C1061">
        <v>8595801</v>
      </c>
      <c r="D1061" t="s">
        <v>243</v>
      </c>
      <c r="E1061" t="s">
        <v>2192</v>
      </c>
      <c r="F1061" t="s">
        <v>2240</v>
      </c>
      <c r="G1061" t="s">
        <v>240</v>
      </c>
      <c r="H1061" t="s">
        <v>2193</v>
      </c>
      <c r="I1061" t="s">
        <v>2241</v>
      </c>
      <c r="J1061">
        <v>0</v>
      </c>
      <c r="K1061">
        <v>0</v>
      </c>
      <c r="L1061">
        <v>0</v>
      </c>
      <c r="M1061">
        <v>0</v>
      </c>
      <c r="N1061">
        <v>0</v>
      </c>
      <c r="O1061">
        <v>0</v>
      </c>
    </row>
    <row r="1062" spans="1:15" x14ac:dyDescent="0.4">
      <c r="A1062">
        <v>42207</v>
      </c>
      <c r="B1062">
        <v>85958</v>
      </c>
      <c r="C1062">
        <v>8595803</v>
      </c>
      <c r="D1062" t="s">
        <v>243</v>
      </c>
      <c r="E1062" t="s">
        <v>2192</v>
      </c>
      <c r="F1062" t="s">
        <v>2242</v>
      </c>
      <c r="G1062" t="s">
        <v>240</v>
      </c>
      <c r="H1062" t="s">
        <v>2193</v>
      </c>
      <c r="I1062" t="s">
        <v>2243</v>
      </c>
      <c r="J1062">
        <v>0</v>
      </c>
      <c r="K1062">
        <v>0</v>
      </c>
      <c r="L1062">
        <v>0</v>
      </c>
      <c r="M1062">
        <v>0</v>
      </c>
      <c r="N1062">
        <v>0</v>
      </c>
      <c r="O1062">
        <v>0</v>
      </c>
    </row>
    <row r="1063" spans="1:15" x14ac:dyDescent="0.4">
      <c r="A1063">
        <v>42207</v>
      </c>
      <c r="B1063">
        <v>85958</v>
      </c>
      <c r="C1063">
        <v>8595802</v>
      </c>
      <c r="D1063" t="s">
        <v>243</v>
      </c>
      <c r="E1063" t="s">
        <v>2192</v>
      </c>
      <c r="F1063" t="s">
        <v>2244</v>
      </c>
      <c r="G1063" t="s">
        <v>240</v>
      </c>
      <c r="H1063" t="s">
        <v>2193</v>
      </c>
      <c r="I1063" t="s">
        <v>2245</v>
      </c>
      <c r="J1063">
        <v>0</v>
      </c>
      <c r="K1063">
        <v>0</v>
      </c>
      <c r="L1063">
        <v>0</v>
      </c>
      <c r="M1063">
        <v>0</v>
      </c>
      <c r="N1063">
        <v>0</v>
      </c>
      <c r="O1063">
        <v>0</v>
      </c>
    </row>
    <row r="1064" spans="1:15" x14ac:dyDescent="0.4">
      <c r="A1064">
        <v>42207</v>
      </c>
      <c r="B1064">
        <v>85951</v>
      </c>
      <c r="C1064">
        <v>8595123</v>
      </c>
      <c r="D1064" t="s">
        <v>243</v>
      </c>
      <c r="E1064" t="s">
        <v>2192</v>
      </c>
      <c r="F1064" t="s">
        <v>1064</v>
      </c>
      <c r="G1064" t="s">
        <v>240</v>
      </c>
      <c r="H1064" t="s">
        <v>2193</v>
      </c>
      <c r="I1064" t="s">
        <v>1065</v>
      </c>
      <c r="J1064">
        <v>0</v>
      </c>
      <c r="K1064">
        <v>0</v>
      </c>
      <c r="L1064">
        <v>0</v>
      </c>
      <c r="M1064">
        <v>0</v>
      </c>
      <c r="N1064">
        <v>0</v>
      </c>
      <c r="O1064">
        <v>0</v>
      </c>
    </row>
    <row r="1065" spans="1:15" x14ac:dyDescent="0.4">
      <c r="A1065">
        <v>42207</v>
      </c>
      <c r="B1065">
        <v>85951</v>
      </c>
      <c r="C1065">
        <v>8595131</v>
      </c>
      <c r="D1065" t="s">
        <v>243</v>
      </c>
      <c r="E1065" t="s">
        <v>2192</v>
      </c>
      <c r="F1065" t="s">
        <v>2246</v>
      </c>
      <c r="G1065" t="s">
        <v>240</v>
      </c>
      <c r="H1065" t="s">
        <v>2193</v>
      </c>
      <c r="I1065" t="s">
        <v>377</v>
      </c>
      <c r="J1065">
        <v>0</v>
      </c>
      <c r="K1065">
        <v>0</v>
      </c>
      <c r="L1065">
        <v>0</v>
      </c>
      <c r="M1065">
        <v>0</v>
      </c>
      <c r="N1065">
        <v>0</v>
      </c>
      <c r="O1065">
        <v>0</v>
      </c>
    </row>
    <row r="1066" spans="1:15" x14ac:dyDescent="0.4">
      <c r="A1066">
        <v>42207</v>
      </c>
      <c r="B1066">
        <v>85955</v>
      </c>
      <c r="C1066">
        <v>8595534</v>
      </c>
      <c r="D1066" t="s">
        <v>243</v>
      </c>
      <c r="E1066" t="s">
        <v>2192</v>
      </c>
      <c r="F1066" t="s">
        <v>2247</v>
      </c>
      <c r="G1066" t="s">
        <v>240</v>
      </c>
      <c r="H1066" t="s">
        <v>2193</v>
      </c>
      <c r="I1066" t="s">
        <v>2248</v>
      </c>
      <c r="J1066">
        <v>0</v>
      </c>
      <c r="K1066">
        <v>0</v>
      </c>
      <c r="L1066">
        <v>0</v>
      </c>
      <c r="M1066">
        <v>0</v>
      </c>
      <c r="N1066">
        <v>0</v>
      </c>
      <c r="O1066">
        <v>0</v>
      </c>
    </row>
    <row r="1067" spans="1:15" x14ac:dyDescent="0.4">
      <c r="A1067">
        <v>42207</v>
      </c>
      <c r="B1067">
        <v>85951</v>
      </c>
      <c r="C1067">
        <v>8595152</v>
      </c>
      <c r="D1067" t="s">
        <v>243</v>
      </c>
      <c r="E1067" t="s">
        <v>2192</v>
      </c>
      <c r="F1067" t="s">
        <v>2249</v>
      </c>
      <c r="G1067" t="s">
        <v>240</v>
      </c>
      <c r="H1067" t="s">
        <v>2193</v>
      </c>
      <c r="I1067" t="s">
        <v>2250</v>
      </c>
      <c r="J1067">
        <v>0</v>
      </c>
      <c r="K1067">
        <v>0</v>
      </c>
      <c r="L1067">
        <v>0</v>
      </c>
      <c r="M1067">
        <v>0</v>
      </c>
      <c r="N1067">
        <v>0</v>
      </c>
      <c r="O1067">
        <v>0</v>
      </c>
    </row>
    <row r="1068" spans="1:15" x14ac:dyDescent="0.4">
      <c r="A1068">
        <v>42207</v>
      </c>
      <c r="B1068">
        <v>85953</v>
      </c>
      <c r="C1068">
        <v>8595373</v>
      </c>
      <c r="D1068" t="s">
        <v>243</v>
      </c>
      <c r="E1068" t="s">
        <v>2192</v>
      </c>
      <c r="F1068" t="s">
        <v>1087</v>
      </c>
      <c r="G1068" t="s">
        <v>240</v>
      </c>
      <c r="H1068" t="s">
        <v>2193</v>
      </c>
      <c r="I1068" t="s">
        <v>401</v>
      </c>
      <c r="J1068">
        <v>0</v>
      </c>
      <c r="K1068">
        <v>0</v>
      </c>
      <c r="L1068">
        <v>0</v>
      </c>
      <c r="M1068">
        <v>0</v>
      </c>
      <c r="N1068">
        <v>0</v>
      </c>
      <c r="O1068">
        <v>0</v>
      </c>
    </row>
    <row r="1069" spans="1:15" x14ac:dyDescent="0.4">
      <c r="A1069">
        <v>42207</v>
      </c>
      <c r="B1069">
        <v>85955</v>
      </c>
      <c r="C1069">
        <v>8595524</v>
      </c>
      <c r="D1069" t="s">
        <v>243</v>
      </c>
      <c r="E1069" t="s">
        <v>2192</v>
      </c>
      <c r="F1069" t="s">
        <v>2251</v>
      </c>
      <c r="G1069" t="s">
        <v>240</v>
      </c>
      <c r="H1069" t="s">
        <v>2193</v>
      </c>
      <c r="I1069" t="s">
        <v>2252</v>
      </c>
      <c r="J1069">
        <v>0</v>
      </c>
      <c r="K1069">
        <v>0</v>
      </c>
      <c r="L1069">
        <v>0</v>
      </c>
      <c r="M1069">
        <v>0</v>
      </c>
      <c r="N1069">
        <v>0</v>
      </c>
      <c r="O1069">
        <v>0</v>
      </c>
    </row>
    <row r="1070" spans="1:15" x14ac:dyDescent="0.4">
      <c r="A1070">
        <v>42207</v>
      </c>
      <c r="B1070">
        <v>85955</v>
      </c>
      <c r="C1070">
        <v>8595503</v>
      </c>
      <c r="D1070" t="s">
        <v>243</v>
      </c>
      <c r="E1070" t="s">
        <v>2192</v>
      </c>
      <c r="F1070" t="s">
        <v>2253</v>
      </c>
      <c r="G1070" t="s">
        <v>240</v>
      </c>
      <c r="H1070" t="s">
        <v>2193</v>
      </c>
      <c r="I1070" t="s">
        <v>2254</v>
      </c>
      <c r="J1070">
        <v>0</v>
      </c>
      <c r="K1070">
        <v>0</v>
      </c>
      <c r="L1070">
        <v>0</v>
      </c>
      <c r="M1070">
        <v>0</v>
      </c>
      <c r="N1070">
        <v>0</v>
      </c>
      <c r="O1070">
        <v>0</v>
      </c>
    </row>
    <row r="1071" spans="1:15" x14ac:dyDescent="0.4">
      <c r="A1071">
        <v>42207</v>
      </c>
      <c r="B1071">
        <v>85951</v>
      </c>
      <c r="C1071">
        <v>8595132</v>
      </c>
      <c r="D1071" t="s">
        <v>243</v>
      </c>
      <c r="E1071" t="s">
        <v>2192</v>
      </c>
      <c r="F1071" t="s">
        <v>2255</v>
      </c>
      <c r="G1071" t="s">
        <v>240</v>
      </c>
      <c r="H1071" t="s">
        <v>2193</v>
      </c>
      <c r="I1071" t="s">
        <v>435</v>
      </c>
      <c r="J1071">
        <v>0</v>
      </c>
      <c r="K1071">
        <v>0</v>
      </c>
      <c r="L1071">
        <v>0</v>
      </c>
      <c r="M1071">
        <v>0</v>
      </c>
      <c r="N1071">
        <v>0</v>
      </c>
      <c r="O1071">
        <v>0</v>
      </c>
    </row>
    <row r="1072" spans="1:15" x14ac:dyDescent="0.4">
      <c r="A1072">
        <v>42207</v>
      </c>
      <c r="B1072">
        <v>85953</v>
      </c>
      <c r="C1072">
        <v>8595362</v>
      </c>
      <c r="D1072" t="s">
        <v>243</v>
      </c>
      <c r="E1072" t="s">
        <v>2192</v>
      </c>
      <c r="F1072" t="s">
        <v>2256</v>
      </c>
      <c r="G1072" t="s">
        <v>240</v>
      </c>
      <c r="H1072" t="s">
        <v>2193</v>
      </c>
      <c r="I1072" t="s">
        <v>2257</v>
      </c>
      <c r="J1072">
        <v>0</v>
      </c>
      <c r="K1072">
        <v>0</v>
      </c>
      <c r="L1072">
        <v>0</v>
      </c>
      <c r="M1072">
        <v>0</v>
      </c>
      <c r="N1072">
        <v>0</v>
      </c>
      <c r="O1072">
        <v>0</v>
      </c>
    </row>
    <row r="1073" spans="1:15" x14ac:dyDescent="0.4">
      <c r="A1073">
        <v>42207</v>
      </c>
      <c r="B1073">
        <v>85951</v>
      </c>
      <c r="C1073">
        <v>8595113</v>
      </c>
      <c r="D1073" t="s">
        <v>243</v>
      </c>
      <c r="E1073" t="s">
        <v>2192</v>
      </c>
      <c r="F1073" t="s">
        <v>2258</v>
      </c>
      <c r="G1073" t="s">
        <v>240</v>
      </c>
      <c r="H1073" t="s">
        <v>2193</v>
      </c>
      <c r="I1073" t="s">
        <v>2259</v>
      </c>
      <c r="J1073">
        <v>0</v>
      </c>
      <c r="K1073">
        <v>0</v>
      </c>
      <c r="L1073">
        <v>0</v>
      </c>
      <c r="M1073">
        <v>0</v>
      </c>
      <c r="N1073">
        <v>0</v>
      </c>
      <c r="O1073">
        <v>0</v>
      </c>
    </row>
    <row r="1074" spans="1:15" x14ac:dyDescent="0.4">
      <c r="A1074">
        <v>42207</v>
      </c>
      <c r="B1074">
        <v>85953</v>
      </c>
      <c r="C1074">
        <v>8595363</v>
      </c>
      <c r="D1074" t="s">
        <v>243</v>
      </c>
      <c r="E1074" t="s">
        <v>2192</v>
      </c>
      <c r="F1074" t="s">
        <v>2260</v>
      </c>
      <c r="G1074" t="s">
        <v>240</v>
      </c>
      <c r="H1074" t="s">
        <v>2193</v>
      </c>
      <c r="I1074" t="s">
        <v>2261</v>
      </c>
      <c r="J1074">
        <v>0</v>
      </c>
      <c r="K1074">
        <v>0</v>
      </c>
      <c r="L1074">
        <v>0</v>
      </c>
      <c r="M1074">
        <v>0</v>
      </c>
      <c r="N1074">
        <v>0</v>
      </c>
      <c r="O1074">
        <v>0</v>
      </c>
    </row>
    <row r="1075" spans="1:15" x14ac:dyDescent="0.4">
      <c r="A1075">
        <v>42207</v>
      </c>
      <c r="B1075">
        <v>85955</v>
      </c>
      <c r="C1075">
        <v>8595522</v>
      </c>
      <c r="D1075" t="s">
        <v>243</v>
      </c>
      <c r="E1075" t="s">
        <v>2192</v>
      </c>
      <c r="F1075" t="s">
        <v>2262</v>
      </c>
      <c r="G1075" t="s">
        <v>240</v>
      </c>
      <c r="H1075" t="s">
        <v>2193</v>
      </c>
      <c r="I1075" t="s">
        <v>2263</v>
      </c>
      <c r="J1075">
        <v>0</v>
      </c>
      <c r="K1075">
        <v>0</v>
      </c>
      <c r="L1075">
        <v>0</v>
      </c>
      <c r="M1075">
        <v>0</v>
      </c>
      <c r="N1075">
        <v>0</v>
      </c>
      <c r="O1075">
        <v>0</v>
      </c>
    </row>
    <row r="1076" spans="1:15" x14ac:dyDescent="0.4">
      <c r="A1076">
        <v>42207</v>
      </c>
      <c r="B1076">
        <v>85951</v>
      </c>
      <c r="C1076">
        <v>8595118</v>
      </c>
      <c r="D1076" t="s">
        <v>243</v>
      </c>
      <c r="E1076" t="s">
        <v>2192</v>
      </c>
      <c r="F1076" t="s">
        <v>2264</v>
      </c>
      <c r="G1076" t="s">
        <v>240</v>
      </c>
      <c r="H1076" t="s">
        <v>2193</v>
      </c>
      <c r="I1076" t="s">
        <v>2265</v>
      </c>
      <c r="J1076">
        <v>0</v>
      </c>
      <c r="K1076">
        <v>0</v>
      </c>
      <c r="L1076">
        <v>0</v>
      </c>
      <c r="M1076">
        <v>0</v>
      </c>
      <c r="N1076">
        <v>0</v>
      </c>
      <c r="O1076">
        <v>0</v>
      </c>
    </row>
    <row r="1077" spans="1:15" x14ac:dyDescent="0.4">
      <c r="A1077">
        <v>42207</v>
      </c>
      <c r="B1077">
        <v>85953</v>
      </c>
      <c r="C1077">
        <v>8595365</v>
      </c>
      <c r="D1077" t="s">
        <v>243</v>
      </c>
      <c r="E1077" t="s">
        <v>2192</v>
      </c>
      <c r="F1077" t="s">
        <v>2266</v>
      </c>
      <c r="G1077" t="s">
        <v>240</v>
      </c>
      <c r="H1077" t="s">
        <v>2193</v>
      </c>
      <c r="I1077" t="s">
        <v>525</v>
      </c>
      <c r="J1077">
        <v>0</v>
      </c>
      <c r="K1077">
        <v>0</v>
      </c>
      <c r="L1077">
        <v>0</v>
      </c>
      <c r="M1077">
        <v>0</v>
      </c>
      <c r="N1077">
        <v>0</v>
      </c>
      <c r="O1077">
        <v>0</v>
      </c>
    </row>
    <row r="1078" spans="1:15" x14ac:dyDescent="0.4">
      <c r="A1078">
        <v>42207</v>
      </c>
      <c r="B1078">
        <v>85951</v>
      </c>
      <c r="C1078">
        <v>8595151</v>
      </c>
      <c r="D1078" t="s">
        <v>243</v>
      </c>
      <c r="E1078" t="s">
        <v>2192</v>
      </c>
      <c r="F1078" t="s">
        <v>2267</v>
      </c>
      <c r="G1078" t="s">
        <v>240</v>
      </c>
      <c r="H1078" t="s">
        <v>2193</v>
      </c>
      <c r="I1078" t="s">
        <v>2268</v>
      </c>
      <c r="J1078">
        <v>0</v>
      </c>
      <c r="K1078">
        <v>0</v>
      </c>
      <c r="L1078">
        <v>0</v>
      </c>
      <c r="M1078">
        <v>0</v>
      </c>
      <c r="N1078">
        <v>0</v>
      </c>
      <c r="O1078">
        <v>0</v>
      </c>
    </row>
    <row r="1079" spans="1:15" x14ac:dyDescent="0.4">
      <c r="A1079">
        <v>42207</v>
      </c>
      <c r="B1079">
        <v>85951</v>
      </c>
      <c r="C1079">
        <v>8595104</v>
      </c>
      <c r="D1079" t="s">
        <v>243</v>
      </c>
      <c r="E1079" t="s">
        <v>2192</v>
      </c>
      <c r="F1079" t="s">
        <v>2269</v>
      </c>
      <c r="G1079" t="s">
        <v>240</v>
      </c>
      <c r="H1079" t="s">
        <v>2193</v>
      </c>
      <c r="I1079" t="s">
        <v>2270</v>
      </c>
      <c r="J1079">
        <v>0</v>
      </c>
      <c r="K1079">
        <v>0</v>
      </c>
      <c r="L1079">
        <v>0</v>
      </c>
      <c r="M1079">
        <v>0</v>
      </c>
      <c r="N1079">
        <v>0</v>
      </c>
      <c r="O1079">
        <v>0</v>
      </c>
    </row>
    <row r="1080" spans="1:15" x14ac:dyDescent="0.4">
      <c r="A1080">
        <v>42207</v>
      </c>
      <c r="B1080">
        <v>85955</v>
      </c>
      <c r="C1080">
        <v>8595505</v>
      </c>
      <c r="D1080" t="s">
        <v>243</v>
      </c>
      <c r="E1080" t="s">
        <v>2192</v>
      </c>
      <c r="F1080" t="s">
        <v>2271</v>
      </c>
      <c r="G1080" t="s">
        <v>240</v>
      </c>
      <c r="H1080" t="s">
        <v>2193</v>
      </c>
      <c r="I1080" t="s">
        <v>2272</v>
      </c>
      <c r="J1080">
        <v>0</v>
      </c>
      <c r="K1080">
        <v>0</v>
      </c>
      <c r="L1080">
        <v>0</v>
      </c>
      <c r="M1080">
        <v>0</v>
      </c>
      <c r="N1080">
        <v>0</v>
      </c>
      <c r="O1080">
        <v>0</v>
      </c>
    </row>
    <row r="1081" spans="1:15" x14ac:dyDescent="0.4">
      <c r="A1081">
        <v>42207</v>
      </c>
      <c r="B1081">
        <v>85953</v>
      </c>
      <c r="C1081">
        <v>8595371</v>
      </c>
      <c r="D1081" t="s">
        <v>243</v>
      </c>
      <c r="E1081" t="s">
        <v>2192</v>
      </c>
      <c r="F1081" t="s">
        <v>2273</v>
      </c>
      <c r="G1081" t="s">
        <v>240</v>
      </c>
      <c r="H1081" t="s">
        <v>2193</v>
      </c>
      <c r="I1081" t="s">
        <v>2274</v>
      </c>
      <c r="J1081">
        <v>0</v>
      </c>
      <c r="K1081">
        <v>0</v>
      </c>
      <c r="L1081">
        <v>0</v>
      </c>
      <c r="M1081">
        <v>0</v>
      </c>
      <c r="N1081">
        <v>0</v>
      </c>
      <c r="O1081">
        <v>0</v>
      </c>
    </row>
    <row r="1082" spans="1:15" x14ac:dyDescent="0.4">
      <c r="A1082">
        <v>42207</v>
      </c>
      <c r="B1082">
        <v>85955</v>
      </c>
      <c r="C1082">
        <v>8595533</v>
      </c>
      <c r="D1082" t="s">
        <v>243</v>
      </c>
      <c r="E1082" t="s">
        <v>2192</v>
      </c>
      <c r="F1082" t="s">
        <v>2275</v>
      </c>
      <c r="G1082" t="s">
        <v>240</v>
      </c>
      <c r="H1082" t="s">
        <v>2193</v>
      </c>
      <c r="I1082" t="s">
        <v>2276</v>
      </c>
      <c r="J1082">
        <v>0</v>
      </c>
      <c r="K1082">
        <v>0</v>
      </c>
      <c r="L1082">
        <v>0</v>
      </c>
      <c r="M1082">
        <v>0</v>
      </c>
      <c r="N1082">
        <v>0</v>
      </c>
      <c r="O1082">
        <v>0</v>
      </c>
    </row>
    <row r="1083" spans="1:15" x14ac:dyDescent="0.4">
      <c r="A1083">
        <v>42207</v>
      </c>
      <c r="B1083">
        <v>85955</v>
      </c>
      <c r="C1083">
        <v>8595511</v>
      </c>
      <c r="D1083" t="s">
        <v>243</v>
      </c>
      <c r="E1083" t="s">
        <v>2192</v>
      </c>
      <c r="F1083" t="s">
        <v>2277</v>
      </c>
      <c r="G1083" t="s">
        <v>240</v>
      </c>
      <c r="H1083" t="s">
        <v>2193</v>
      </c>
      <c r="I1083" t="s">
        <v>2278</v>
      </c>
      <c r="J1083">
        <v>0</v>
      </c>
      <c r="K1083">
        <v>0</v>
      </c>
      <c r="L1083">
        <v>0</v>
      </c>
      <c r="M1083">
        <v>0</v>
      </c>
      <c r="N1083">
        <v>0</v>
      </c>
      <c r="O1083">
        <v>0</v>
      </c>
    </row>
    <row r="1084" spans="1:15" x14ac:dyDescent="0.4">
      <c r="A1084">
        <v>42207</v>
      </c>
      <c r="B1084">
        <v>85955</v>
      </c>
      <c r="C1084">
        <v>8595504</v>
      </c>
      <c r="D1084" t="s">
        <v>243</v>
      </c>
      <c r="E1084" t="s">
        <v>2192</v>
      </c>
      <c r="F1084" t="s">
        <v>2279</v>
      </c>
      <c r="G1084" t="s">
        <v>240</v>
      </c>
      <c r="H1084" t="s">
        <v>2193</v>
      </c>
      <c r="I1084" t="s">
        <v>2280</v>
      </c>
      <c r="J1084">
        <v>0</v>
      </c>
      <c r="K1084">
        <v>0</v>
      </c>
      <c r="L1084">
        <v>0</v>
      </c>
      <c r="M1084">
        <v>0</v>
      </c>
      <c r="N1084">
        <v>0</v>
      </c>
      <c r="O1084">
        <v>0</v>
      </c>
    </row>
    <row r="1085" spans="1:15" x14ac:dyDescent="0.4">
      <c r="A1085">
        <v>42207</v>
      </c>
      <c r="B1085">
        <v>85951</v>
      </c>
      <c r="C1085">
        <v>8595144</v>
      </c>
      <c r="D1085" t="s">
        <v>243</v>
      </c>
      <c r="E1085" t="s">
        <v>2192</v>
      </c>
      <c r="F1085" t="s">
        <v>2281</v>
      </c>
      <c r="G1085" t="s">
        <v>240</v>
      </c>
      <c r="H1085" t="s">
        <v>2193</v>
      </c>
      <c r="I1085" t="s">
        <v>2282</v>
      </c>
      <c r="J1085">
        <v>0</v>
      </c>
      <c r="K1085">
        <v>0</v>
      </c>
      <c r="L1085">
        <v>0</v>
      </c>
      <c r="M1085">
        <v>0</v>
      </c>
      <c r="N1085">
        <v>0</v>
      </c>
      <c r="O1085">
        <v>0</v>
      </c>
    </row>
    <row r="1086" spans="1:15" x14ac:dyDescent="0.4">
      <c r="A1086">
        <v>42207</v>
      </c>
      <c r="B1086">
        <v>85951</v>
      </c>
      <c r="C1086">
        <v>8595142</v>
      </c>
      <c r="D1086" t="s">
        <v>243</v>
      </c>
      <c r="E1086" t="s">
        <v>2192</v>
      </c>
      <c r="F1086" t="s">
        <v>2283</v>
      </c>
      <c r="G1086" t="s">
        <v>240</v>
      </c>
      <c r="H1086" t="s">
        <v>2193</v>
      </c>
      <c r="I1086" t="s">
        <v>2284</v>
      </c>
      <c r="J1086">
        <v>0</v>
      </c>
      <c r="K1086">
        <v>0</v>
      </c>
      <c r="L1086">
        <v>0</v>
      </c>
      <c r="M1086">
        <v>0</v>
      </c>
      <c r="N1086">
        <v>0</v>
      </c>
      <c r="O1086">
        <v>0</v>
      </c>
    </row>
    <row r="1087" spans="1:15" x14ac:dyDescent="0.4">
      <c r="A1087">
        <v>42207</v>
      </c>
      <c r="B1087">
        <v>85951</v>
      </c>
      <c r="C1087">
        <v>8595116</v>
      </c>
      <c r="D1087" t="s">
        <v>243</v>
      </c>
      <c r="E1087" t="s">
        <v>2192</v>
      </c>
      <c r="F1087" t="s">
        <v>2285</v>
      </c>
      <c r="G1087" t="s">
        <v>240</v>
      </c>
      <c r="H1087" t="s">
        <v>2193</v>
      </c>
      <c r="I1087" t="s">
        <v>2286</v>
      </c>
      <c r="J1087">
        <v>0</v>
      </c>
      <c r="K1087">
        <v>0</v>
      </c>
      <c r="L1087">
        <v>0</v>
      </c>
      <c r="M1087">
        <v>0</v>
      </c>
      <c r="N1087">
        <v>0</v>
      </c>
      <c r="O1087">
        <v>0</v>
      </c>
    </row>
    <row r="1088" spans="1:15" x14ac:dyDescent="0.4">
      <c r="A1088">
        <v>42207</v>
      </c>
      <c r="B1088">
        <v>85951</v>
      </c>
      <c r="C1088">
        <v>8595115</v>
      </c>
      <c r="D1088" t="s">
        <v>243</v>
      </c>
      <c r="E1088" t="s">
        <v>2192</v>
      </c>
      <c r="F1088" t="s">
        <v>1650</v>
      </c>
      <c r="G1088" t="s">
        <v>240</v>
      </c>
      <c r="H1088" t="s">
        <v>2193</v>
      </c>
      <c r="I1088" t="s">
        <v>1651</v>
      </c>
      <c r="J1088">
        <v>0</v>
      </c>
      <c r="K1088">
        <v>0</v>
      </c>
      <c r="L1088">
        <v>0</v>
      </c>
      <c r="M1088">
        <v>0</v>
      </c>
      <c r="N1088">
        <v>0</v>
      </c>
      <c r="O1088">
        <v>0</v>
      </c>
    </row>
    <row r="1089" spans="1:15" x14ac:dyDescent="0.4">
      <c r="A1089">
        <v>42207</v>
      </c>
      <c r="B1089">
        <v>85953</v>
      </c>
      <c r="C1089">
        <v>8595372</v>
      </c>
      <c r="D1089" t="s">
        <v>243</v>
      </c>
      <c r="E1089" t="s">
        <v>2192</v>
      </c>
      <c r="F1089" t="s">
        <v>2287</v>
      </c>
      <c r="G1089" t="s">
        <v>240</v>
      </c>
      <c r="H1089" t="s">
        <v>2193</v>
      </c>
      <c r="I1089" t="s">
        <v>2288</v>
      </c>
      <c r="J1089">
        <v>0</v>
      </c>
      <c r="K1089">
        <v>0</v>
      </c>
      <c r="L1089">
        <v>0</v>
      </c>
      <c r="M1089">
        <v>0</v>
      </c>
      <c r="N1089">
        <v>0</v>
      </c>
      <c r="O1089">
        <v>0</v>
      </c>
    </row>
    <row r="1090" spans="1:15" x14ac:dyDescent="0.4">
      <c r="A1090">
        <v>42207</v>
      </c>
      <c r="B1090">
        <v>85951</v>
      </c>
      <c r="C1090">
        <v>8595101</v>
      </c>
      <c r="D1090" t="s">
        <v>243</v>
      </c>
      <c r="E1090" t="s">
        <v>2192</v>
      </c>
      <c r="F1090" t="s">
        <v>2289</v>
      </c>
      <c r="G1090" t="s">
        <v>240</v>
      </c>
      <c r="H1090" t="s">
        <v>2193</v>
      </c>
      <c r="I1090" t="s">
        <v>2290</v>
      </c>
      <c r="J1090">
        <v>0</v>
      </c>
      <c r="K1090">
        <v>0</v>
      </c>
      <c r="L1090">
        <v>0</v>
      </c>
      <c r="M1090">
        <v>0</v>
      </c>
      <c r="N1090">
        <v>0</v>
      </c>
      <c r="O1090">
        <v>0</v>
      </c>
    </row>
    <row r="1091" spans="1:15" x14ac:dyDescent="0.4">
      <c r="A1091">
        <v>42207</v>
      </c>
      <c r="B1091">
        <v>85955</v>
      </c>
      <c r="C1091">
        <v>8595527</v>
      </c>
      <c r="D1091" t="s">
        <v>243</v>
      </c>
      <c r="E1091" t="s">
        <v>2192</v>
      </c>
      <c r="F1091" t="s">
        <v>1306</v>
      </c>
      <c r="G1091" t="s">
        <v>240</v>
      </c>
      <c r="H1091" t="s">
        <v>2193</v>
      </c>
      <c r="I1091" t="s">
        <v>1307</v>
      </c>
      <c r="J1091">
        <v>0</v>
      </c>
      <c r="K1091">
        <v>0</v>
      </c>
      <c r="L1091">
        <v>0</v>
      </c>
      <c r="M1091">
        <v>0</v>
      </c>
      <c r="N1091">
        <v>0</v>
      </c>
      <c r="O1091">
        <v>0</v>
      </c>
    </row>
    <row r="1092" spans="1:15" x14ac:dyDescent="0.4">
      <c r="A1092">
        <v>42207</v>
      </c>
      <c r="B1092">
        <v>85951</v>
      </c>
      <c r="C1092">
        <v>8595103</v>
      </c>
      <c r="D1092" t="s">
        <v>243</v>
      </c>
      <c r="E1092" t="s">
        <v>2192</v>
      </c>
      <c r="F1092" t="s">
        <v>2291</v>
      </c>
      <c r="G1092" t="s">
        <v>240</v>
      </c>
      <c r="H1092" t="s">
        <v>2193</v>
      </c>
      <c r="I1092" t="s">
        <v>2292</v>
      </c>
      <c r="J1092">
        <v>0</v>
      </c>
      <c r="K1092">
        <v>0</v>
      </c>
      <c r="L1092">
        <v>0</v>
      </c>
      <c r="M1092">
        <v>0</v>
      </c>
      <c r="N1092">
        <v>0</v>
      </c>
      <c r="O1092">
        <v>0</v>
      </c>
    </row>
    <row r="1093" spans="1:15" x14ac:dyDescent="0.4">
      <c r="A1093">
        <v>42207</v>
      </c>
      <c r="B1093">
        <v>85948</v>
      </c>
      <c r="C1093">
        <v>8594822</v>
      </c>
      <c r="D1093" t="s">
        <v>243</v>
      </c>
      <c r="E1093" t="s">
        <v>2192</v>
      </c>
      <c r="F1093" t="s">
        <v>2293</v>
      </c>
      <c r="G1093" t="s">
        <v>240</v>
      </c>
      <c r="H1093" t="s">
        <v>2193</v>
      </c>
      <c r="I1093" t="s">
        <v>2294</v>
      </c>
      <c r="J1093">
        <v>0</v>
      </c>
      <c r="K1093">
        <v>0</v>
      </c>
      <c r="L1093">
        <v>0</v>
      </c>
      <c r="M1093">
        <v>0</v>
      </c>
      <c r="N1093">
        <v>0</v>
      </c>
      <c r="O1093">
        <v>0</v>
      </c>
    </row>
    <row r="1094" spans="1:15" x14ac:dyDescent="0.4">
      <c r="A1094">
        <v>42207</v>
      </c>
      <c r="B1094">
        <v>85948</v>
      </c>
      <c r="C1094">
        <v>8594814</v>
      </c>
      <c r="D1094" t="s">
        <v>243</v>
      </c>
      <c r="E1094" t="s">
        <v>2192</v>
      </c>
      <c r="F1094" t="s">
        <v>2295</v>
      </c>
      <c r="G1094" t="s">
        <v>240</v>
      </c>
      <c r="H1094" t="s">
        <v>2193</v>
      </c>
      <c r="I1094" t="s">
        <v>2296</v>
      </c>
      <c r="J1094">
        <v>0</v>
      </c>
      <c r="K1094">
        <v>0</v>
      </c>
      <c r="L1094">
        <v>0</v>
      </c>
      <c r="M1094">
        <v>0</v>
      </c>
      <c r="N1094">
        <v>0</v>
      </c>
      <c r="O1094">
        <v>0</v>
      </c>
    </row>
    <row r="1095" spans="1:15" x14ac:dyDescent="0.4">
      <c r="A1095">
        <v>42207</v>
      </c>
      <c r="B1095">
        <v>85948</v>
      </c>
      <c r="C1095">
        <v>8594821</v>
      </c>
      <c r="D1095" t="s">
        <v>243</v>
      </c>
      <c r="E1095" t="s">
        <v>2192</v>
      </c>
      <c r="F1095" t="s">
        <v>2297</v>
      </c>
      <c r="G1095" t="s">
        <v>240</v>
      </c>
      <c r="H1095" t="s">
        <v>2193</v>
      </c>
      <c r="I1095" t="s">
        <v>2298</v>
      </c>
      <c r="J1095">
        <v>0</v>
      </c>
      <c r="K1095">
        <v>0</v>
      </c>
      <c r="L1095">
        <v>0</v>
      </c>
      <c r="M1095">
        <v>0</v>
      </c>
      <c r="N1095">
        <v>0</v>
      </c>
      <c r="O1095">
        <v>0</v>
      </c>
    </row>
    <row r="1096" spans="1:15" x14ac:dyDescent="0.4">
      <c r="A1096">
        <v>42207</v>
      </c>
      <c r="B1096">
        <v>85948</v>
      </c>
      <c r="C1096">
        <v>8594823</v>
      </c>
      <c r="D1096" t="s">
        <v>243</v>
      </c>
      <c r="E1096" t="s">
        <v>2192</v>
      </c>
      <c r="F1096" t="s">
        <v>2299</v>
      </c>
      <c r="G1096" t="s">
        <v>240</v>
      </c>
      <c r="H1096" t="s">
        <v>2193</v>
      </c>
      <c r="I1096" t="s">
        <v>2300</v>
      </c>
      <c r="J1096">
        <v>0</v>
      </c>
      <c r="K1096">
        <v>0</v>
      </c>
      <c r="L1096">
        <v>0</v>
      </c>
      <c r="M1096">
        <v>0</v>
      </c>
      <c r="N1096">
        <v>0</v>
      </c>
      <c r="O1096">
        <v>0</v>
      </c>
    </row>
    <row r="1097" spans="1:15" x14ac:dyDescent="0.4">
      <c r="A1097">
        <v>42207</v>
      </c>
      <c r="B1097">
        <v>85948</v>
      </c>
      <c r="C1097">
        <v>8594804</v>
      </c>
      <c r="D1097" t="s">
        <v>243</v>
      </c>
      <c r="E1097" t="s">
        <v>2192</v>
      </c>
      <c r="F1097" t="s">
        <v>2301</v>
      </c>
      <c r="G1097" t="s">
        <v>240</v>
      </c>
      <c r="H1097" t="s">
        <v>2193</v>
      </c>
      <c r="I1097" t="s">
        <v>2302</v>
      </c>
      <c r="J1097">
        <v>0</v>
      </c>
      <c r="K1097">
        <v>0</v>
      </c>
      <c r="L1097">
        <v>0</v>
      </c>
      <c r="M1097">
        <v>0</v>
      </c>
      <c r="N1097">
        <v>0</v>
      </c>
      <c r="O1097">
        <v>0</v>
      </c>
    </row>
    <row r="1098" spans="1:15" x14ac:dyDescent="0.4">
      <c r="A1098">
        <v>42207</v>
      </c>
      <c r="B1098">
        <v>85948</v>
      </c>
      <c r="C1098">
        <v>8594803</v>
      </c>
      <c r="D1098" t="s">
        <v>243</v>
      </c>
      <c r="E1098" t="s">
        <v>2192</v>
      </c>
      <c r="F1098" t="s">
        <v>2303</v>
      </c>
      <c r="G1098" t="s">
        <v>240</v>
      </c>
      <c r="H1098" t="s">
        <v>2193</v>
      </c>
      <c r="I1098" t="s">
        <v>2304</v>
      </c>
      <c r="J1098">
        <v>0</v>
      </c>
      <c r="K1098">
        <v>0</v>
      </c>
      <c r="L1098">
        <v>0</v>
      </c>
      <c r="M1098">
        <v>0</v>
      </c>
      <c r="N1098">
        <v>0</v>
      </c>
      <c r="O1098">
        <v>0</v>
      </c>
    </row>
    <row r="1099" spans="1:15" x14ac:dyDescent="0.4">
      <c r="A1099">
        <v>42207</v>
      </c>
      <c r="B1099">
        <v>85948</v>
      </c>
      <c r="C1099">
        <v>8594824</v>
      </c>
      <c r="D1099" t="s">
        <v>243</v>
      </c>
      <c r="E1099" t="s">
        <v>2192</v>
      </c>
      <c r="F1099" t="s">
        <v>2305</v>
      </c>
      <c r="G1099" t="s">
        <v>240</v>
      </c>
      <c r="H1099" t="s">
        <v>2193</v>
      </c>
      <c r="I1099" t="s">
        <v>2306</v>
      </c>
      <c r="J1099">
        <v>0</v>
      </c>
      <c r="K1099">
        <v>0</v>
      </c>
      <c r="L1099">
        <v>0</v>
      </c>
      <c r="M1099">
        <v>0</v>
      </c>
      <c r="N1099">
        <v>0</v>
      </c>
      <c r="O1099">
        <v>0</v>
      </c>
    </row>
    <row r="1100" spans="1:15" x14ac:dyDescent="0.4">
      <c r="A1100">
        <v>42207</v>
      </c>
      <c r="B1100">
        <v>85948</v>
      </c>
      <c r="C1100">
        <v>8594807</v>
      </c>
      <c r="D1100" t="s">
        <v>243</v>
      </c>
      <c r="E1100" t="s">
        <v>2192</v>
      </c>
      <c r="F1100" t="s">
        <v>2307</v>
      </c>
      <c r="G1100" t="s">
        <v>240</v>
      </c>
      <c r="H1100" t="s">
        <v>2193</v>
      </c>
      <c r="I1100" t="s">
        <v>2308</v>
      </c>
      <c r="J1100">
        <v>0</v>
      </c>
      <c r="K1100">
        <v>0</v>
      </c>
      <c r="L1100">
        <v>0</v>
      </c>
      <c r="M1100">
        <v>0</v>
      </c>
      <c r="N1100">
        <v>0</v>
      </c>
      <c r="O1100">
        <v>0</v>
      </c>
    </row>
    <row r="1101" spans="1:15" x14ac:dyDescent="0.4">
      <c r="A1101">
        <v>42207</v>
      </c>
      <c r="B1101">
        <v>85948</v>
      </c>
      <c r="C1101">
        <v>8594806</v>
      </c>
      <c r="D1101" t="s">
        <v>243</v>
      </c>
      <c r="E1101" t="s">
        <v>2192</v>
      </c>
      <c r="F1101" t="s">
        <v>2309</v>
      </c>
      <c r="G1101" t="s">
        <v>240</v>
      </c>
      <c r="H1101" t="s">
        <v>2193</v>
      </c>
      <c r="I1101" t="s">
        <v>2310</v>
      </c>
      <c r="J1101">
        <v>0</v>
      </c>
      <c r="K1101">
        <v>0</v>
      </c>
      <c r="L1101">
        <v>0</v>
      </c>
      <c r="M1101">
        <v>0</v>
      </c>
      <c r="N1101">
        <v>0</v>
      </c>
      <c r="O1101">
        <v>0</v>
      </c>
    </row>
    <row r="1102" spans="1:15" x14ac:dyDescent="0.4">
      <c r="A1102">
        <v>42207</v>
      </c>
      <c r="B1102">
        <v>85948</v>
      </c>
      <c r="C1102">
        <v>8594815</v>
      </c>
      <c r="D1102" t="s">
        <v>243</v>
      </c>
      <c r="E1102" t="s">
        <v>2192</v>
      </c>
      <c r="F1102" t="s">
        <v>2311</v>
      </c>
      <c r="G1102" t="s">
        <v>240</v>
      </c>
      <c r="H1102" t="s">
        <v>2193</v>
      </c>
      <c r="I1102" t="s">
        <v>2312</v>
      </c>
      <c r="J1102">
        <v>0</v>
      </c>
      <c r="K1102">
        <v>0</v>
      </c>
      <c r="L1102">
        <v>0</v>
      </c>
      <c r="M1102">
        <v>0</v>
      </c>
      <c r="N1102">
        <v>0</v>
      </c>
      <c r="O1102">
        <v>0</v>
      </c>
    </row>
    <row r="1103" spans="1:15" x14ac:dyDescent="0.4">
      <c r="A1103">
        <v>42207</v>
      </c>
      <c r="B1103">
        <v>85948</v>
      </c>
      <c r="C1103">
        <v>8594801</v>
      </c>
      <c r="D1103" t="s">
        <v>243</v>
      </c>
      <c r="E1103" t="s">
        <v>2192</v>
      </c>
      <c r="F1103" t="s">
        <v>2313</v>
      </c>
      <c r="G1103" t="s">
        <v>240</v>
      </c>
      <c r="H1103" t="s">
        <v>2193</v>
      </c>
      <c r="I1103" t="s">
        <v>2314</v>
      </c>
      <c r="J1103">
        <v>0</v>
      </c>
      <c r="K1103">
        <v>0</v>
      </c>
      <c r="L1103">
        <v>0</v>
      </c>
      <c r="M1103">
        <v>0</v>
      </c>
      <c r="N1103">
        <v>0</v>
      </c>
      <c r="O1103">
        <v>0</v>
      </c>
    </row>
    <row r="1104" spans="1:15" x14ac:dyDescent="0.4">
      <c r="A1104">
        <v>42207</v>
      </c>
      <c r="B1104">
        <v>85948</v>
      </c>
      <c r="C1104">
        <v>8594812</v>
      </c>
      <c r="D1104" t="s">
        <v>243</v>
      </c>
      <c r="E1104" t="s">
        <v>2192</v>
      </c>
      <c r="F1104" t="s">
        <v>2315</v>
      </c>
      <c r="G1104" t="s">
        <v>240</v>
      </c>
      <c r="H1104" t="s">
        <v>2193</v>
      </c>
      <c r="I1104" t="s">
        <v>2316</v>
      </c>
      <c r="J1104">
        <v>0</v>
      </c>
      <c r="K1104">
        <v>0</v>
      </c>
      <c r="L1104">
        <v>0</v>
      </c>
      <c r="M1104">
        <v>0</v>
      </c>
      <c r="N1104">
        <v>0</v>
      </c>
      <c r="O1104">
        <v>0</v>
      </c>
    </row>
    <row r="1105" spans="1:15" x14ac:dyDescent="0.4">
      <c r="A1105">
        <v>42207</v>
      </c>
      <c r="B1105">
        <v>85948</v>
      </c>
      <c r="C1105">
        <v>8594826</v>
      </c>
      <c r="D1105" t="s">
        <v>243</v>
      </c>
      <c r="E1105" t="s">
        <v>2192</v>
      </c>
      <c r="F1105" t="s">
        <v>2317</v>
      </c>
      <c r="G1105" t="s">
        <v>240</v>
      </c>
      <c r="H1105" t="s">
        <v>2193</v>
      </c>
      <c r="I1105" t="s">
        <v>2318</v>
      </c>
      <c r="J1105">
        <v>0</v>
      </c>
      <c r="K1105">
        <v>0</v>
      </c>
      <c r="L1105">
        <v>0</v>
      </c>
      <c r="M1105">
        <v>0</v>
      </c>
      <c r="N1105">
        <v>0</v>
      </c>
      <c r="O1105">
        <v>0</v>
      </c>
    </row>
    <row r="1106" spans="1:15" x14ac:dyDescent="0.4">
      <c r="A1106">
        <v>42207</v>
      </c>
      <c r="B1106">
        <v>85948</v>
      </c>
      <c r="C1106">
        <v>8594813</v>
      </c>
      <c r="D1106" t="s">
        <v>243</v>
      </c>
      <c r="E1106" t="s">
        <v>2192</v>
      </c>
      <c r="F1106" t="s">
        <v>2319</v>
      </c>
      <c r="G1106" t="s">
        <v>240</v>
      </c>
      <c r="H1106" t="s">
        <v>2193</v>
      </c>
      <c r="I1106" t="s">
        <v>2320</v>
      </c>
      <c r="J1106">
        <v>0</v>
      </c>
      <c r="K1106">
        <v>0</v>
      </c>
      <c r="L1106">
        <v>0</v>
      </c>
      <c r="M1106">
        <v>0</v>
      </c>
      <c r="N1106">
        <v>0</v>
      </c>
      <c r="O1106">
        <v>0</v>
      </c>
    </row>
    <row r="1107" spans="1:15" x14ac:dyDescent="0.4">
      <c r="A1107">
        <v>42207</v>
      </c>
      <c r="B1107">
        <v>85948</v>
      </c>
      <c r="C1107">
        <v>8594802</v>
      </c>
      <c r="D1107" t="s">
        <v>243</v>
      </c>
      <c r="E1107" t="s">
        <v>2192</v>
      </c>
      <c r="F1107" t="s">
        <v>2321</v>
      </c>
      <c r="G1107" t="s">
        <v>240</v>
      </c>
      <c r="H1107" t="s">
        <v>2193</v>
      </c>
      <c r="I1107" t="s">
        <v>2322</v>
      </c>
      <c r="J1107">
        <v>0</v>
      </c>
      <c r="K1107">
        <v>0</v>
      </c>
      <c r="L1107">
        <v>0</v>
      </c>
      <c r="M1107">
        <v>0</v>
      </c>
      <c r="N1107">
        <v>0</v>
      </c>
      <c r="O1107">
        <v>0</v>
      </c>
    </row>
    <row r="1108" spans="1:15" x14ac:dyDescent="0.4">
      <c r="A1108">
        <v>42207</v>
      </c>
      <c r="B1108">
        <v>85948</v>
      </c>
      <c r="C1108">
        <v>8594811</v>
      </c>
      <c r="D1108" t="s">
        <v>243</v>
      </c>
      <c r="E1108" t="s">
        <v>2192</v>
      </c>
      <c r="F1108" t="s">
        <v>2323</v>
      </c>
      <c r="G1108" t="s">
        <v>240</v>
      </c>
      <c r="H1108" t="s">
        <v>2193</v>
      </c>
      <c r="I1108" t="s">
        <v>2324</v>
      </c>
      <c r="J1108">
        <v>0</v>
      </c>
      <c r="K1108">
        <v>0</v>
      </c>
      <c r="L1108">
        <v>0</v>
      </c>
      <c r="M1108">
        <v>0</v>
      </c>
      <c r="N1108">
        <v>0</v>
      </c>
      <c r="O1108">
        <v>0</v>
      </c>
    </row>
    <row r="1109" spans="1:15" x14ac:dyDescent="0.4">
      <c r="A1109">
        <v>42207</v>
      </c>
      <c r="B1109">
        <v>85948</v>
      </c>
      <c r="C1109">
        <v>8594805</v>
      </c>
      <c r="D1109" t="s">
        <v>243</v>
      </c>
      <c r="E1109" t="s">
        <v>2192</v>
      </c>
      <c r="F1109" t="s">
        <v>2325</v>
      </c>
      <c r="G1109" t="s">
        <v>240</v>
      </c>
      <c r="H1109" t="s">
        <v>2193</v>
      </c>
      <c r="I1109" t="s">
        <v>2326</v>
      </c>
      <c r="J1109">
        <v>0</v>
      </c>
      <c r="K1109">
        <v>0</v>
      </c>
      <c r="L1109">
        <v>0</v>
      </c>
      <c r="M1109">
        <v>0</v>
      </c>
      <c r="N1109">
        <v>0</v>
      </c>
      <c r="O1109">
        <v>0</v>
      </c>
    </row>
    <row r="1110" spans="1:15" x14ac:dyDescent="0.4">
      <c r="A1110">
        <v>42207</v>
      </c>
      <c r="B1110">
        <v>85948</v>
      </c>
      <c r="C1110">
        <v>8594825</v>
      </c>
      <c r="D1110" t="s">
        <v>243</v>
      </c>
      <c r="E1110" t="s">
        <v>2192</v>
      </c>
      <c r="F1110" t="s">
        <v>2327</v>
      </c>
      <c r="G1110" t="s">
        <v>240</v>
      </c>
      <c r="H1110" t="s">
        <v>2193</v>
      </c>
      <c r="I1110" t="s">
        <v>2328</v>
      </c>
      <c r="J1110">
        <v>0</v>
      </c>
      <c r="K1110">
        <v>0</v>
      </c>
      <c r="L1110">
        <v>0</v>
      </c>
      <c r="M1110">
        <v>0</v>
      </c>
      <c r="N1110">
        <v>0</v>
      </c>
      <c r="O1110">
        <v>0</v>
      </c>
    </row>
    <row r="1111" spans="1:15" x14ac:dyDescent="0.4">
      <c r="A1111">
        <v>42207</v>
      </c>
      <c r="B1111">
        <v>85948</v>
      </c>
      <c r="C1111">
        <v>8594827</v>
      </c>
      <c r="D1111" t="s">
        <v>243</v>
      </c>
      <c r="E1111" t="s">
        <v>2192</v>
      </c>
      <c r="F1111" t="s">
        <v>2329</v>
      </c>
      <c r="G1111" t="s">
        <v>240</v>
      </c>
      <c r="H1111" t="s">
        <v>2193</v>
      </c>
      <c r="I1111" t="s">
        <v>2330</v>
      </c>
      <c r="J1111">
        <v>0</v>
      </c>
      <c r="K1111">
        <v>0</v>
      </c>
      <c r="L1111">
        <v>0</v>
      </c>
      <c r="M1111">
        <v>0</v>
      </c>
      <c r="N1111">
        <v>0</v>
      </c>
      <c r="O1111">
        <v>0</v>
      </c>
    </row>
    <row r="1112" spans="1:15" x14ac:dyDescent="0.4">
      <c r="A1112">
        <v>42207</v>
      </c>
      <c r="B1112">
        <v>85951</v>
      </c>
      <c r="C1112">
        <v>8595114</v>
      </c>
      <c r="D1112" t="s">
        <v>243</v>
      </c>
      <c r="E1112" t="s">
        <v>2192</v>
      </c>
      <c r="F1112" t="s">
        <v>2331</v>
      </c>
      <c r="G1112" t="s">
        <v>240</v>
      </c>
      <c r="H1112" t="s">
        <v>2193</v>
      </c>
      <c r="I1112" t="s">
        <v>2332</v>
      </c>
      <c r="J1112">
        <v>0</v>
      </c>
      <c r="K1112">
        <v>0</v>
      </c>
      <c r="L1112">
        <v>0</v>
      </c>
      <c r="M1112">
        <v>0</v>
      </c>
      <c r="N1112">
        <v>0</v>
      </c>
      <c r="O1112">
        <v>0</v>
      </c>
    </row>
    <row r="1113" spans="1:15" x14ac:dyDescent="0.4">
      <c r="A1113">
        <v>42207</v>
      </c>
      <c r="B1113">
        <v>85955</v>
      </c>
      <c r="C1113">
        <v>8595513</v>
      </c>
      <c r="D1113" t="s">
        <v>243</v>
      </c>
      <c r="E1113" t="s">
        <v>2192</v>
      </c>
      <c r="F1113" t="s">
        <v>2333</v>
      </c>
      <c r="G1113" t="s">
        <v>240</v>
      </c>
      <c r="H1113" t="s">
        <v>2193</v>
      </c>
      <c r="I1113" t="s">
        <v>659</v>
      </c>
      <c r="J1113">
        <v>0</v>
      </c>
      <c r="K1113">
        <v>0</v>
      </c>
      <c r="L1113">
        <v>0</v>
      </c>
      <c r="M1113">
        <v>0</v>
      </c>
      <c r="N1113">
        <v>0</v>
      </c>
      <c r="O1113">
        <v>0</v>
      </c>
    </row>
    <row r="1114" spans="1:15" x14ac:dyDescent="0.4">
      <c r="A1114">
        <v>42207</v>
      </c>
      <c r="B1114">
        <v>85955</v>
      </c>
      <c r="C1114">
        <v>8595501</v>
      </c>
      <c r="D1114" t="s">
        <v>243</v>
      </c>
      <c r="E1114" t="s">
        <v>2192</v>
      </c>
      <c r="F1114" t="s">
        <v>2334</v>
      </c>
      <c r="G1114" t="s">
        <v>240</v>
      </c>
      <c r="H1114" t="s">
        <v>2193</v>
      </c>
      <c r="I1114" t="s">
        <v>2335</v>
      </c>
      <c r="J1114">
        <v>0</v>
      </c>
      <c r="K1114">
        <v>0</v>
      </c>
      <c r="L1114">
        <v>0</v>
      </c>
      <c r="M1114">
        <v>0</v>
      </c>
      <c r="N1114">
        <v>0</v>
      </c>
      <c r="O1114">
        <v>0</v>
      </c>
    </row>
    <row r="1115" spans="1:15" x14ac:dyDescent="0.4">
      <c r="A1115">
        <v>42207</v>
      </c>
      <c r="B1115">
        <v>85955</v>
      </c>
      <c r="C1115">
        <v>8595512</v>
      </c>
      <c r="D1115" t="s">
        <v>243</v>
      </c>
      <c r="E1115" t="s">
        <v>2192</v>
      </c>
      <c r="F1115" t="s">
        <v>2336</v>
      </c>
      <c r="G1115" t="s">
        <v>240</v>
      </c>
      <c r="H1115" t="s">
        <v>2193</v>
      </c>
      <c r="I1115" t="s">
        <v>2337</v>
      </c>
      <c r="J1115">
        <v>0</v>
      </c>
      <c r="K1115">
        <v>0</v>
      </c>
      <c r="L1115">
        <v>0</v>
      </c>
      <c r="M1115">
        <v>0</v>
      </c>
      <c r="N1115">
        <v>0</v>
      </c>
      <c r="O1115">
        <v>0</v>
      </c>
    </row>
    <row r="1116" spans="1:15" x14ac:dyDescent="0.4">
      <c r="A1116">
        <v>42207</v>
      </c>
      <c r="B1116">
        <v>85951</v>
      </c>
      <c r="C1116">
        <v>8595153</v>
      </c>
      <c r="D1116" t="s">
        <v>243</v>
      </c>
      <c r="E1116" t="s">
        <v>2192</v>
      </c>
      <c r="F1116" t="s">
        <v>2338</v>
      </c>
      <c r="G1116" t="s">
        <v>240</v>
      </c>
      <c r="H1116" t="s">
        <v>2193</v>
      </c>
      <c r="I1116" t="s">
        <v>2339</v>
      </c>
      <c r="J1116">
        <v>0</v>
      </c>
      <c r="K1116">
        <v>0</v>
      </c>
      <c r="L1116">
        <v>0</v>
      </c>
      <c r="M1116">
        <v>0</v>
      </c>
      <c r="N1116">
        <v>0</v>
      </c>
      <c r="O1116">
        <v>0</v>
      </c>
    </row>
    <row r="1117" spans="1:15" x14ac:dyDescent="0.4">
      <c r="A1117">
        <v>42207</v>
      </c>
      <c r="B1117">
        <v>85951</v>
      </c>
      <c r="C1117">
        <v>8595133</v>
      </c>
      <c r="D1117" t="s">
        <v>243</v>
      </c>
      <c r="E1117" t="s">
        <v>2192</v>
      </c>
      <c r="F1117" t="s">
        <v>2340</v>
      </c>
      <c r="G1117" t="s">
        <v>240</v>
      </c>
      <c r="H1117" t="s">
        <v>2193</v>
      </c>
      <c r="I1117" t="s">
        <v>2341</v>
      </c>
      <c r="J1117">
        <v>0</v>
      </c>
      <c r="K1117">
        <v>0</v>
      </c>
      <c r="L1117">
        <v>0</v>
      </c>
      <c r="M1117">
        <v>0</v>
      </c>
      <c r="N1117">
        <v>0</v>
      </c>
      <c r="O1117">
        <v>0</v>
      </c>
    </row>
    <row r="1118" spans="1:15" x14ac:dyDescent="0.4">
      <c r="A1118">
        <v>42207</v>
      </c>
      <c r="B1118">
        <v>85955</v>
      </c>
      <c r="C1118">
        <v>8595526</v>
      </c>
      <c r="D1118" t="s">
        <v>243</v>
      </c>
      <c r="E1118" t="s">
        <v>2192</v>
      </c>
      <c r="F1118" t="s">
        <v>2342</v>
      </c>
      <c r="G1118" t="s">
        <v>240</v>
      </c>
      <c r="H1118" t="s">
        <v>2193</v>
      </c>
      <c r="I1118" t="s">
        <v>2343</v>
      </c>
      <c r="J1118">
        <v>0</v>
      </c>
      <c r="K1118">
        <v>0</v>
      </c>
      <c r="L1118">
        <v>0</v>
      </c>
      <c r="M1118">
        <v>0</v>
      </c>
      <c r="N1118">
        <v>0</v>
      </c>
      <c r="O1118">
        <v>0</v>
      </c>
    </row>
    <row r="1119" spans="1:15" x14ac:dyDescent="0.4">
      <c r="A1119">
        <v>42207</v>
      </c>
      <c r="B1119">
        <v>85953</v>
      </c>
      <c r="C1119">
        <v>8595381</v>
      </c>
      <c r="D1119" t="s">
        <v>243</v>
      </c>
      <c r="E1119" t="s">
        <v>2192</v>
      </c>
      <c r="F1119" t="s">
        <v>2344</v>
      </c>
      <c r="G1119" t="s">
        <v>240</v>
      </c>
      <c r="H1119" t="s">
        <v>2193</v>
      </c>
      <c r="I1119" t="s">
        <v>2345</v>
      </c>
      <c r="J1119">
        <v>0</v>
      </c>
      <c r="K1119">
        <v>0</v>
      </c>
      <c r="L1119">
        <v>0</v>
      </c>
      <c r="M1119">
        <v>0</v>
      </c>
      <c r="N1119">
        <v>0</v>
      </c>
      <c r="O1119">
        <v>0</v>
      </c>
    </row>
    <row r="1120" spans="1:15" x14ac:dyDescent="0.4">
      <c r="A1120">
        <v>42207</v>
      </c>
      <c r="B1120">
        <v>85955</v>
      </c>
      <c r="C1120">
        <v>8595535</v>
      </c>
      <c r="D1120" t="s">
        <v>243</v>
      </c>
      <c r="E1120" t="s">
        <v>2192</v>
      </c>
      <c r="F1120" t="s">
        <v>2346</v>
      </c>
      <c r="G1120" t="s">
        <v>240</v>
      </c>
      <c r="H1120" t="s">
        <v>2193</v>
      </c>
      <c r="I1120" t="s">
        <v>2347</v>
      </c>
      <c r="J1120">
        <v>0</v>
      </c>
      <c r="K1120">
        <v>0</v>
      </c>
      <c r="L1120">
        <v>0</v>
      </c>
      <c r="M1120">
        <v>0</v>
      </c>
      <c r="N1120">
        <v>0</v>
      </c>
      <c r="O1120">
        <v>0</v>
      </c>
    </row>
    <row r="1121" spans="1:15" x14ac:dyDescent="0.4">
      <c r="A1121">
        <v>42207</v>
      </c>
      <c r="B1121">
        <v>85955</v>
      </c>
      <c r="C1121">
        <v>8595531</v>
      </c>
      <c r="D1121" t="s">
        <v>243</v>
      </c>
      <c r="E1121" t="s">
        <v>2192</v>
      </c>
      <c r="F1121" t="s">
        <v>2348</v>
      </c>
      <c r="G1121" t="s">
        <v>240</v>
      </c>
      <c r="H1121" t="s">
        <v>2193</v>
      </c>
      <c r="I1121" t="s">
        <v>2349</v>
      </c>
      <c r="J1121">
        <v>0</v>
      </c>
      <c r="K1121">
        <v>0</v>
      </c>
      <c r="L1121">
        <v>0</v>
      </c>
      <c r="M1121">
        <v>0</v>
      </c>
      <c r="N1121">
        <v>0</v>
      </c>
      <c r="O1121">
        <v>0</v>
      </c>
    </row>
    <row r="1122" spans="1:15" x14ac:dyDescent="0.4">
      <c r="A1122">
        <v>42207</v>
      </c>
      <c r="B1122">
        <v>85955</v>
      </c>
      <c r="C1122">
        <v>8595525</v>
      </c>
      <c r="D1122" t="s">
        <v>243</v>
      </c>
      <c r="E1122" t="s">
        <v>2192</v>
      </c>
      <c r="F1122" t="s">
        <v>2350</v>
      </c>
      <c r="G1122" t="s">
        <v>240</v>
      </c>
      <c r="H1122" t="s">
        <v>2193</v>
      </c>
      <c r="I1122" t="s">
        <v>2351</v>
      </c>
      <c r="J1122">
        <v>0</v>
      </c>
      <c r="K1122">
        <v>0</v>
      </c>
      <c r="L1122">
        <v>0</v>
      </c>
      <c r="M1122">
        <v>0</v>
      </c>
      <c r="N1122">
        <v>0</v>
      </c>
      <c r="O1122">
        <v>0</v>
      </c>
    </row>
    <row r="1123" spans="1:15" x14ac:dyDescent="0.4">
      <c r="A1123">
        <v>42207</v>
      </c>
      <c r="B1123">
        <v>85953</v>
      </c>
      <c r="C1123">
        <v>8595361</v>
      </c>
      <c r="D1123" t="s">
        <v>243</v>
      </c>
      <c r="E1123" t="s">
        <v>2192</v>
      </c>
      <c r="F1123" t="s">
        <v>2352</v>
      </c>
      <c r="G1123" t="s">
        <v>240</v>
      </c>
      <c r="H1123" t="s">
        <v>2193</v>
      </c>
      <c r="I1123" t="s">
        <v>2353</v>
      </c>
      <c r="J1123">
        <v>0</v>
      </c>
      <c r="K1123">
        <v>0</v>
      </c>
      <c r="L1123">
        <v>0</v>
      </c>
      <c r="M1123">
        <v>0</v>
      </c>
      <c r="N1123">
        <v>0</v>
      </c>
      <c r="O1123">
        <v>0</v>
      </c>
    </row>
    <row r="1124" spans="1:15" x14ac:dyDescent="0.4">
      <c r="A1124">
        <v>42207</v>
      </c>
      <c r="B1124">
        <v>85953</v>
      </c>
      <c r="C1124">
        <v>8595374</v>
      </c>
      <c r="D1124" t="s">
        <v>243</v>
      </c>
      <c r="E1124" t="s">
        <v>2192</v>
      </c>
      <c r="F1124" t="s">
        <v>2354</v>
      </c>
      <c r="G1124" t="s">
        <v>240</v>
      </c>
      <c r="H1124" t="s">
        <v>2193</v>
      </c>
      <c r="I1124" t="s">
        <v>2355</v>
      </c>
      <c r="J1124">
        <v>0</v>
      </c>
      <c r="K1124">
        <v>0</v>
      </c>
      <c r="L1124">
        <v>0</v>
      </c>
      <c r="M1124">
        <v>0</v>
      </c>
      <c r="N1124">
        <v>0</v>
      </c>
      <c r="O1124">
        <v>0</v>
      </c>
    </row>
    <row r="1125" spans="1:15" x14ac:dyDescent="0.4">
      <c r="A1125">
        <v>42207</v>
      </c>
      <c r="B1125">
        <v>85955</v>
      </c>
      <c r="C1125">
        <v>8595514</v>
      </c>
      <c r="D1125" t="s">
        <v>243</v>
      </c>
      <c r="E1125" t="s">
        <v>2192</v>
      </c>
      <c r="F1125" t="s">
        <v>2356</v>
      </c>
      <c r="G1125" t="s">
        <v>240</v>
      </c>
      <c r="H1125" t="s">
        <v>2193</v>
      </c>
      <c r="I1125" t="s">
        <v>2357</v>
      </c>
      <c r="J1125">
        <v>0</v>
      </c>
      <c r="K1125">
        <v>0</v>
      </c>
      <c r="L1125">
        <v>0</v>
      </c>
      <c r="M1125">
        <v>0</v>
      </c>
      <c r="N1125">
        <v>0</v>
      </c>
      <c r="O1125">
        <v>0</v>
      </c>
    </row>
    <row r="1126" spans="1:15" x14ac:dyDescent="0.4">
      <c r="A1126">
        <v>42207</v>
      </c>
      <c r="B1126">
        <v>85955</v>
      </c>
      <c r="C1126">
        <v>8595521</v>
      </c>
      <c r="D1126" t="s">
        <v>243</v>
      </c>
      <c r="E1126" t="s">
        <v>2192</v>
      </c>
      <c r="F1126" t="s">
        <v>2358</v>
      </c>
      <c r="G1126" t="s">
        <v>240</v>
      </c>
      <c r="H1126" t="s">
        <v>2193</v>
      </c>
      <c r="I1126" t="s">
        <v>2359</v>
      </c>
      <c r="J1126">
        <v>0</v>
      </c>
      <c r="K1126">
        <v>0</v>
      </c>
      <c r="L1126">
        <v>0</v>
      </c>
      <c r="M1126">
        <v>0</v>
      </c>
      <c r="N1126">
        <v>0</v>
      </c>
      <c r="O1126">
        <v>0</v>
      </c>
    </row>
    <row r="1127" spans="1:15" x14ac:dyDescent="0.4">
      <c r="A1127">
        <v>42207</v>
      </c>
      <c r="B1127">
        <v>85951</v>
      </c>
      <c r="C1127">
        <v>8595145</v>
      </c>
      <c r="D1127" t="s">
        <v>243</v>
      </c>
      <c r="E1127" t="s">
        <v>2192</v>
      </c>
      <c r="F1127" t="s">
        <v>2360</v>
      </c>
      <c r="G1127" t="s">
        <v>240</v>
      </c>
      <c r="H1127" t="s">
        <v>2193</v>
      </c>
      <c r="I1127" t="s">
        <v>2361</v>
      </c>
      <c r="J1127">
        <v>0</v>
      </c>
      <c r="K1127">
        <v>0</v>
      </c>
      <c r="L1127">
        <v>0</v>
      </c>
      <c r="M1127">
        <v>0</v>
      </c>
      <c r="N1127">
        <v>0</v>
      </c>
      <c r="O1127">
        <v>0</v>
      </c>
    </row>
    <row r="1128" spans="1:15" x14ac:dyDescent="0.4">
      <c r="A1128">
        <v>42207</v>
      </c>
      <c r="B1128">
        <v>85953</v>
      </c>
      <c r="C1128">
        <v>8595375</v>
      </c>
      <c r="D1128" t="s">
        <v>243</v>
      </c>
      <c r="E1128" t="s">
        <v>2192</v>
      </c>
      <c r="F1128" t="s">
        <v>2362</v>
      </c>
      <c r="G1128" t="s">
        <v>240</v>
      </c>
      <c r="H1128" t="s">
        <v>2193</v>
      </c>
      <c r="I1128" t="s">
        <v>2363</v>
      </c>
      <c r="J1128">
        <v>0</v>
      </c>
      <c r="K1128">
        <v>0</v>
      </c>
      <c r="L1128">
        <v>0</v>
      </c>
      <c r="M1128">
        <v>0</v>
      </c>
      <c r="N1128">
        <v>0</v>
      </c>
      <c r="O1128">
        <v>0</v>
      </c>
    </row>
    <row r="1129" spans="1:15" x14ac:dyDescent="0.4">
      <c r="A1129">
        <v>42207</v>
      </c>
      <c r="B1129">
        <v>85951</v>
      </c>
      <c r="C1129">
        <v>8595143</v>
      </c>
      <c r="D1129" t="s">
        <v>243</v>
      </c>
      <c r="E1129" t="s">
        <v>2192</v>
      </c>
      <c r="F1129" t="s">
        <v>2364</v>
      </c>
      <c r="G1129" t="s">
        <v>240</v>
      </c>
      <c r="H1129" t="s">
        <v>2193</v>
      </c>
      <c r="I1129" t="s">
        <v>2365</v>
      </c>
      <c r="J1129">
        <v>0</v>
      </c>
      <c r="K1129">
        <v>0</v>
      </c>
      <c r="L1129">
        <v>0</v>
      </c>
      <c r="M1129">
        <v>0</v>
      </c>
      <c r="N1129">
        <v>0</v>
      </c>
      <c r="O1129">
        <v>0</v>
      </c>
    </row>
    <row r="1130" spans="1:15" x14ac:dyDescent="0.4">
      <c r="A1130">
        <v>42207</v>
      </c>
      <c r="B1130">
        <v>85953</v>
      </c>
      <c r="C1130">
        <v>8595366</v>
      </c>
      <c r="D1130" t="s">
        <v>243</v>
      </c>
      <c r="E1130" t="s">
        <v>2192</v>
      </c>
      <c r="F1130" t="s">
        <v>2366</v>
      </c>
      <c r="G1130" t="s">
        <v>240</v>
      </c>
      <c r="H1130" t="s">
        <v>2193</v>
      </c>
      <c r="I1130" t="s">
        <v>2367</v>
      </c>
      <c r="J1130">
        <v>0</v>
      </c>
      <c r="K1130">
        <v>0</v>
      </c>
      <c r="L1130">
        <v>0</v>
      </c>
      <c r="M1130">
        <v>0</v>
      </c>
      <c r="N1130">
        <v>0</v>
      </c>
      <c r="O1130">
        <v>0</v>
      </c>
    </row>
    <row r="1131" spans="1:15" x14ac:dyDescent="0.4">
      <c r="A1131">
        <v>42207</v>
      </c>
      <c r="B1131">
        <v>85955</v>
      </c>
      <c r="C1131">
        <v>8595523</v>
      </c>
      <c r="D1131" t="s">
        <v>243</v>
      </c>
      <c r="E1131" t="s">
        <v>2192</v>
      </c>
      <c r="F1131" t="s">
        <v>2368</v>
      </c>
      <c r="G1131" t="s">
        <v>240</v>
      </c>
      <c r="H1131" t="s">
        <v>2193</v>
      </c>
      <c r="I1131" t="s">
        <v>2369</v>
      </c>
      <c r="J1131">
        <v>0</v>
      </c>
      <c r="K1131">
        <v>0</v>
      </c>
      <c r="L1131">
        <v>0</v>
      </c>
      <c r="M1131">
        <v>0</v>
      </c>
      <c r="N1131">
        <v>0</v>
      </c>
      <c r="O1131">
        <v>0</v>
      </c>
    </row>
    <row r="1132" spans="1:15" x14ac:dyDescent="0.4">
      <c r="A1132">
        <v>42207</v>
      </c>
      <c r="B1132">
        <v>85951</v>
      </c>
      <c r="C1132">
        <v>8595134</v>
      </c>
      <c r="D1132" t="s">
        <v>243</v>
      </c>
      <c r="E1132" t="s">
        <v>2192</v>
      </c>
      <c r="F1132" t="s">
        <v>2370</v>
      </c>
      <c r="G1132" t="s">
        <v>240</v>
      </c>
      <c r="H1132" t="s">
        <v>2193</v>
      </c>
      <c r="I1132" t="s">
        <v>2371</v>
      </c>
      <c r="J1132">
        <v>0</v>
      </c>
      <c r="K1132">
        <v>0</v>
      </c>
      <c r="L1132">
        <v>0</v>
      </c>
      <c r="M1132">
        <v>0</v>
      </c>
      <c r="N1132">
        <v>0</v>
      </c>
      <c r="O1132">
        <v>0</v>
      </c>
    </row>
    <row r="1133" spans="1:15" x14ac:dyDescent="0.4">
      <c r="A1133">
        <v>42207</v>
      </c>
      <c r="B1133">
        <v>85951</v>
      </c>
      <c r="C1133">
        <v>8595112</v>
      </c>
      <c r="D1133" t="s">
        <v>243</v>
      </c>
      <c r="E1133" t="s">
        <v>2192</v>
      </c>
      <c r="F1133" t="s">
        <v>2372</v>
      </c>
      <c r="G1133" t="s">
        <v>240</v>
      </c>
      <c r="H1133" t="s">
        <v>2193</v>
      </c>
      <c r="I1133" t="s">
        <v>1743</v>
      </c>
      <c r="J1133">
        <v>0</v>
      </c>
      <c r="K1133">
        <v>0</v>
      </c>
      <c r="L1133">
        <v>0</v>
      </c>
      <c r="M1133">
        <v>0</v>
      </c>
      <c r="N1133">
        <v>0</v>
      </c>
      <c r="O1133">
        <v>0</v>
      </c>
    </row>
    <row r="1134" spans="1:15" x14ac:dyDescent="0.4">
      <c r="A1134">
        <v>42207</v>
      </c>
      <c r="B1134">
        <v>85953</v>
      </c>
      <c r="C1134">
        <v>8595364</v>
      </c>
      <c r="D1134" t="s">
        <v>243</v>
      </c>
      <c r="E1134" t="s">
        <v>2192</v>
      </c>
      <c r="F1134" t="s">
        <v>2373</v>
      </c>
      <c r="G1134" t="s">
        <v>240</v>
      </c>
      <c r="H1134" t="s">
        <v>2193</v>
      </c>
      <c r="I1134" t="s">
        <v>2374</v>
      </c>
      <c r="J1134">
        <v>0</v>
      </c>
      <c r="K1134">
        <v>0</v>
      </c>
      <c r="L1134">
        <v>0</v>
      </c>
      <c r="M1134">
        <v>0</v>
      </c>
      <c r="N1134">
        <v>0</v>
      </c>
      <c r="O1134">
        <v>0</v>
      </c>
    </row>
    <row r="1135" spans="1:15" x14ac:dyDescent="0.4">
      <c r="A1135">
        <v>42207</v>
      </c>
      <c r="B1135">
        <v>85951</v>
      </c>
      <c r="C1135">
        <v>8595141</v>
      </c>
      <c r="D1135" t="s">
        <v>243</v>
      </c>
      <c r="E1135" t="s">
        <v>2192</v>
      </c>
      <c r="F1135" t="s">
        <v>2375</v>
      </c>
      <c r="G1135" t="s">
        <v>240</v>
      </c>
      <c r="H1135" t="s">
        <v>2193</v>
      </c>
      <c r="I1135" t="s">
        <v>2376</v>
      </c>
      <c r="J1135">
        <v>0</v>
      </c>
      <c r="K1135">
        <v>0</v>
      </c>
      <c r="L1135">
        <v>0</v>
      </c>
      <c r="M1135">
        <v>0</v>
      </c>
      <c r="N1135">
        <v>0</v>
      </c>
      <c r="O1135">
        <v>0</v>
      </c>
    </row>
    <row r="1136" spans="1:15" x14ac:dyDescent="0.4">
      <c r="A1136">
        <v>42208</v>
      </c>
      <c r="B1136">
        <v>85945</v>
      </c>
      <c r="C1136">
        <v>8594500</v>
      </c>
      <c r="D1136" t="s">
        <v>243</v>
      </c>
      <c r="E1136" t="s">
        <v>2377</v>
      </c>
      <c r="F1136" t="s">
        <v>245</v>
      </c>
      <c r="G1136" t="s">
        <v>240</v>
      </c>
      <c r="H1136" t="s">
        <v>2378</v>
      </c>
      <c r="I1136" t="s">
        <v>247</v>
      </c>
      <c r="J1136">
        <v>0</v>
      </c>
      <c r="K1136">
        <v>0</v>
      </c>
      <c r="L1136">
        <v>0</v>
      </c>
      <c r="M1136">
        <v>0</v>
      </c>
      <c r="N1136">
        <v>0</v>
      </c>
      <c r="O1136">
        <v>0</v>
      </c>
    </row>
    <row r="1137" spans="1:15" x14ac:dyDescent="0.4">
      <c r="A1137">
        <v>42208</v>
      </c>
      <c r="B1137">
        <v>85945</v>
      </c>
      <c r="C1137">
        <v>8594528</v>
      </c>
      <c r="D1137" t="s">
        <v>243</v>
      </c>
      <c r="E1137" t="s">
        <v>2377</v>
      </c>
      <c r="F1137" t="s">
        <v>2379</v>
      </c>
      <c r="G1137" t="s">
        <v>240</v>
      </c>
      <c r="H1137" t="s">
        <v>2378</v>
      </c>
      <c r="I1137" t="s">
        <v>2380</v>
      </c>
      <c r="J1137">
        <v>0</v>
      </c>
      <c r="K1137">
        <v>0</v>
      </c>
      <c r="L1137">
        <v>0</v>
      </c>
      <c r="M1137">
        <v>0</v>
      </c>
      <c r="N1137">
        <v>0</v>
      </c>
      <c r="O1137">
        <v>0</v>
      </c>
    </row>
    <row r="1138" spans="1:15" x14ac:dyDescent="0.4">
      <c r="A1138">
        <v>42208</v>
      </c>
      <c r="B1138">
        <v>85945</v>
      </c>
      <c r="C1138">
        <v>8594521</v>
      </c>
      <c r="D1138" t="s">
        <v>243</v>
      </c>
      <c r="E1138" t="s">
        <v>2377</v>
      </c>
      <c r="F1138" t="s">
        <v>2381</v>
      </c>
      <c r="G1138" t="s">
        <v>240</v>
      </c>
      <c r="H1138" t="s">
        <v>2378</v>
      </c>
      <c r="I1138" t="s">
        <v>2382</v>
      </c>
      <c r="J1138">
        <v>0</v>
      </c>
      <c r="K1138">
        <v>0</v>
      </c>
      <c r="L1138">
        <v>0</v>
      </c>
      <c r="M1138">
        <v>0</v>
      </c>
      <c r="N1138">
        <v>0</v>
      </c>
      <c r="O1138">
        <v>0</v>
      </c>
    </row>
    <row r="1139" spans="1:15" x14ac:dyDescent="0.4">
      <c r="A1139">
        <v>42208</v>
      </c>
      <c r="B1139">
        <v>85945</v>
      </c>
      <c r="C1139">
        <v>8594524</v>
      </c>
      <c r="D1139" t="s">
        <v>243</v>
      </c>
      <c r="E1139" t="s">
        <v>2377</v>
      </c>
      <c r="F1139" t="s">
        <v>2383</v>
      </c>
      <c r="G1139" t="s">
        <v>240</v>
      </c>
      <c r="H1139" t="s">
        <v>2378</v>
      </c>
      <c r="I1139" t="s">
        <v>2384</v>
      </c>
      <c r="J1139">
        <v>0</v>
      </c>
      <c r="K1139">
        <v>0</v>
      </c>
      <c r="L1139">
        <v>0</v>
      </c>
      <c r="M1139">
        <v>0</v>
      </c>
      <c r="N1139">
        <v>0</v>
      </c>
      <c r="O1139">
        <v>0</v>
      </c>
    </row>
    <row r="1140" spans="1:15" x14ac:dyDescent="0.4">
      <c r="A1140">
        <v>42208</v>
      </c>
      <c r="B1140">
        <v>85945</v>
      </c>
      <c r="C1140">
        <v>8594526</v>
      </c>
      <c r="D1140" t="s">
        <v>243</v>
      </c>
      <c r="E1140" t="s">
        <v>2377</v>
      </c>
      <c r="F1140" t="s">
        <v>2385</v>
      </c>
      <c r="G1140" t="s">
        <v>240</v>
      </c>
      <c r="H1140" t="s">
        <v>2378</v>
      </c>
      <c r="I1140" t="s">
        <v>2386</v>
      </c>
      <c r="J1140">
        <v>0</v>
      </c>
      <c r="K1140">
        <v>0</v>
      </c>
      <c r="L1140">
        <v>0</v>
      </c>
      <c r="M1140">
        <v>0</v>
      </c>
      <c r="N1140">
        <v>0</v>
      </c>
      <c r="O1140">
        <v>0</v>
      </c>
    </row>
    <row r="1141" spans="1:15" x14ac:dyDescent="0.4">
      <c r="A1141">
        <v>42208</v>
      </c>
      <c r="B1141">
        <v>85945</v>
      </c>
      <c r="C1141">
        <v>8594525</v>
      </c>
      <c r="D1141" t="s">
        <v>243</v>
      </c>
      <c r="E1141" t="s">
        <v>2377</v>
      </c>
      <c r="F1141" t="s">
        <v>2387</v>
      </c>
      <c r="G1141" t="s">
        <v>240</v>
      </c>
      <c r="H1141" t="s">
        <v>2378</v>
      </c>
      <c r="I1141" t="s">
        <v>2388</v>
      </c>
      <c r="J1141">
        <v>0</v>
      </c>
      <c r="K1141">
        <v>0</v>
      </c>
      <c r="L1141">
        <v>0</v>
      </c>
      <c r="M1141">
        <v>0</v>
      </c>
      <c r="N1141">
        <v>0</v>
      </c>
      <c r="O1141">
        <v>0</v>
      </c>
    </row>
    <row r="1142" spans="1:15" x14ac:dyDescent="0.4">
      <c r="A1142">
        <v>42208</v>
      </c>
      <c r="B1142">
        <v>85945</v>
      </c>
      <c r="C1142">
        <v>8594529</v>
      </c>
      <c r="D1142" t="s">
        <v>243</v>
      </c>
      <c r="E1142" t="s">
        <v>2377</v>
      </c>
      <c r="F1142" t="s">
        <v>2389</v>
      </c>
      <c r="G1142" t="s">
        <v>240</v>
      </c>
      <c r="H1142" t="s">
        <v>2378</v>
      </c>
      <c r="I1142" t="s">
        <v>2390</v>
      </c>
      <c r="J1142">
        <v>0</v>
      </c>
      <c r="K1142">
        <v>0</v>
      </c>
      <c r="L1142">
        <v>0</v>
      </c>
      <c r="M1142">
        <v>0</v>
      </c>
      <c r="N1142">
        <v>0</v>
      </c>
      <c r="O1142">
        <v>0</v>
      </c>
    </row>
    <row r="1143" spans="1:15" x14ac:dyDescent="0.4">
      <c r="A1143">
        <v>42208</v>
      </c>
      <c r="B1143">
        <v>85945</v>
      </c>
      <c r="C1143">
        <v>8594523</v>
      </c>
      <c r="D1143" t="s">
        <v>243</v>
      </c>
      <c r="E1143" t="s">
        <v>2377</v>
      </c>
      <c r="F1143" t="s">
        <v>2391</v>
      </c>
      <c r="G1143" t="s">
        <v>240</v>
      </c>
      <c r="H1143" t="s">
        <v>2378</v>
      </c>
      <c r="I1143" t="s">
        <v>2392</v>
      </c>
      <c r="J1143">
        <v>0</v>
      </c>
      <c r="K1143">
        <v>0</v>
      </c>
      <c r="L1143">
        <v>0</v>
      </c>
      <c r="M1143">
        <v>0</v>
      </c>
      <c r="N1143">
        <v>0</v>
      </c>
      <c r="O1143">
        <v>0</v>
      </c>
    </row>
    <row r="1144" spans="1:15" x14ac:dyDescent="0.4">
      <c r="A1144">
        <v>42208</v>
      </c>
      <c r="B1144">
        <v>85945</v>
      </c>
      <c r="C1144">
        <v>8594522</v>
      </c>
      <c r="D1144" t="s">
        <v>243</v>
      </c>
      <c r="E1144" t="s">
        <v>2377</v>
      </c>
      <c r="F1144" t="s">
        <v>2393</v>
      </c>
      <c r="G1144" t="s">
        <v>240</v>
      </c>
      <c r="H1144" t="s">
        <v>2378</v>
      </c>
      <c r="I1144" t="s">
        <v>2394</v>
      </c>
      <c r="J1144">
        <v>0</v>
      </c>
      <c r="K1144">
        <v>0</v>
      </c>
      <c r="L1144">
        <v>0</v>
      </c>
      <c r="M1144">
        <v>0</v>
      </c>
      <c r="N1144">
        <v>0</v>
      </c>
      <c r="O1144">
        <v>0</v>
      </c>
    </row>
    <row r="1145" spans="1:15" x14ac:dyDescent="0.4">
      <c r="A1145">
        <v>42208</v>
      </c>
      <c r="B1145">
        <v>85945</v>
      </c>
      <c r="C1145">
        <v>8594527</v>
      </c>
      <c r="D1145" t="s">
        <v>243</v>
      </c>
      <c r="E1145" t="s">
        <v>2377</v>
      </c>
      <c r="F1145" t="s">
        <v>2395</v>
      </c>
      <c r="G1145" t="s">
        <v>240</v>
      </c>
      <c r="H1145" t="s">
        <v>2378</v>
      </c>
      <c r="I1145" t="s">
        <v>2396</v>
      </c>
      <c r="J1145">
        <v>0</v>
      </c>
      <c r="K1145">
        <v>0</v>
      </c>
      <c r="L1145">
        <v>0</v>
      </c>
      <c r="M1145">
        <v>0</v>
      </c>
      <c r="N1145">
        <v>0</v>
      </c>
      <c r="O1145">
        <v>0</v>
      </c>
    </row>
    <row r="1146" spans="1:15" x14ac:dyDescent="0.4">
      <c r="A1146">
        <v>42208</v>
      </c>
      <c r="B1146">
        <v>85945</v>
      </c>
      <c r="C1146">
        <v>8594511</v>
      </c>
      <c r="D1146" t="s">
        <v>243</v>
      </c>
      <c r="E1146" t="s">
        <v>2377</v>
      </c>
      <c r="F1146" t="s">
        <v>2397</v>
      </c>
      <c r="G1146" t="s">
        <v>240</v>
      </c>
      <c r="H1146" t="s">
        <v>2378</v>
      </c>
      <c r="I1146" t="s">
        <v>2398</v>
      </c>
      <c r="J1146">
        <v>0</v>
      </c>
      <c r="K1146">
        <v>0</v>
      </c>
      <c r="L1146">
        <v>0</v>
      </c>
      <c r="M1146">
        <v>0</v>
      </c>
      <c r="N1146">
        <v>0</v>
      </c>
      <c r="O1146">
        <v>0</v>
      </c>
    </row>
    <row r="1147" spans="1:15" x14ac:dyDescent="0.4">
      <c r="A1147">
        <v>42208</v>
      </c>
      <c r="B1147">
        <v>85945</v>
      </c>
      <c r="C1147">
        <v>8594518</v>
      </c>
      <c r="D1147" t="s">
        <v>243</v>
      </c>
      <c r="E1147" t="s">
        <v>2377</v>
      </c>
      <c r="F1147" t="s">
        <v>2399</v>
      </c>
      <c r="G1147" t="s">
        <v>240</v>
      </c>
      <c r="H1147" t="s">
        <v>2378</v>
      </c>
      <c r="I1147" t="s">
        <v>2400</v>
      </c>
      <c r="J1147">
        <v>0</v>
      </c>
      <c r="K1147">
        <v>0</v>
      </c>
      <c r="L1147">
        <v>0</v>
      </c>
      <c r="M1147">
        <v>0</v>
      </c>
      <c r="N1147">
        <v>0</v>
      </c>
      <c r="O1147">
        <v>0</v>
      </c>
    </row>
    <row r="1148" spans="1:15" x14ac:dyDescent="0.4">
      <c r="A1148">
        <v>42208</v>
      </c>
      <c r="B1148">
        <v>85945</v>
      </c>
      <c r="C1148">
        <v>8594501</v>
      </c>
      <c r="D1148" t="s">
        <v>243</v>
      </c>
      <c r="E1148" t="s">
        <v>2377</v>
      </c>
      <c r="F1148" t="s">
        <v>2401</v>
      </c>
      <c r="G1148" t="s">
        <v>240</v>
      </c>
      <c r="H1148" t="s">
        <v>2378</v>
      </c>
      <c r="I1148" t="s">
        <v>2402</v>
      </c>
      <c r="J1148">
        <v>0</v>
      </c>
      <c r="K1148">
        <v>0</v>
      </c>
      <c r="L1148">
        <v>0</v>
      </c>
      <c r="M1148">
        <v>0</v>
      </c>
      <c r="N1148">
        <v>0</v>
      </c>
      <c r="O1148">
        <v>0</v>
      </c>
    </row>
    <row r="1149" spans="1:15" x14ac:dyDescent="0.4">
      <c r="A1149">
        <v>42208</v>
      </c>
      <c r="B1149">
        <v>85945</v>
      </c>
      <c r="C1149">
        <v>8594504</v>
      </c>
      <c r="D1149" t="s">
        <v>243</v>
      </c>
      <c r="E1149" t="s">
        <v>2377</v>
      </c>
      <c r="F1149" t="s">
        <v>2403</v>
      </c>
      <c r="G1149" t="s">
        <v>240</v>
      </c>
      <c r="H1149" t="s">
        <v>2378</v>
      </c>
      <c r="I1149" t="s">
        <v>2404</v>
      </c>
      <c r="J1149">
        <v>0</v>
      </c>
      <c r="K1149">
        <v>0</v>
      </c>
      <c r="L1149">
        <v>0</v>
      </c>
      <c r="M1149">
        <v>0</v>
      </c>
      <c r="N1149">
        <v>0</v>
      </c>
      <c r="O1149">
        <v>0</v>
      </c>
    </row>
    <row r="1150" spans="1:15" x14ac:dyDescent="0.4">
      <c r="A1150">
        <v>42208</v>
      </c>
      <c r="B1150">
        <v>85945</v>
      </c>
      <c r="C1150">
        <v>8594502</v>
      </c>
      <c r="D1150" t="s">
        <v>243</v>
      </c>
      <c r="E1150" t="s">
        <v>2377</v>
      </c>
      <c r="F1150" t="s">
        <v>2405</v>
      </c>
      <c r="G1150" t="s">
        <v>240</v>
      </c>
      <c r="H1150" t="s">
        <v>2378</v>
      </c>
      <c r="I1150" t="s">
        <v>2406</v>
      </c>
      <c r="J1150">
        <v>0</v>
      </c>
      <c r="K1150">
        <v>0</v>
      </c>
      <c r="L1150">
        <v>0</v>
      </c>
      <c r="M1150">
        <v>0</v>
      </c>
      <c r="N1150">
        <v>0</v>
      </c>
      <c r="O1150">
        <v>0</v>
      </c>
    </row>
    <row r="1151" spans="1:15" x14ac:dyDescent="0.4">
      <c r="A1151">
        <v>42208</v>
      </c>
      <c r="B1151">
        <v>85945</v>
      </c>
      <c r="C1151">
        <v>8594507</v>
      </c>
      <c r="D1151" t="s">
        <v>243</v>
      </c>
      <c r="E1151" t="s">
        <v>2377</v>
      </c>
      <c r="F1151" t="s">
        <v>2407</v>
      </c>
      <c r="G1151" t="s">
        <v>240</v>
      </c>
      <c r="H1151" t="s">
        <v>2378</v>
      </c>
      <c r="I1151" t="s">
        <v>2408</v>
      </c>
      <c r="J1151">
        <v>0</v>
      </c>
      <c r="K1151">
        <v>0</v>
      </c>
      <c r="L1151">
        <v>0</v>
      </c>
      <c r="M1151">
        <v>0</v>
      </c>
      <c r="N1151">
        <v>0</v>
      </c>
      <c r="O1151">
        <v>0</v>
      </c>
    </row>
    <row r="1152" spans="1:15" x14ac:dyDescent="0.4">
      <c r="A1152">
        <v>42208</v>
      </c>
      <c r="B1152">
        <v>85945</v>
      </c>
      <c r="C1152">
        <v>8594506</v>
      </c>
      <c r="D1152" t="s">
        <v>243</v>
      </c>
      <c r="E1152" t="s">
        <v>2377</v>
      </c>
      <c r="F1152" t="s">
        <v>2409</v>
      </c>
      <c r="G1152" t="s">
        <v>240</v>
      </c>
      <c r="H1152" t="s">
        <v>2378</v>
      </c>
      <c r="I1152" t="s">
        <v>2410</v>
      </c>
      <c r="J1152">
        <v>0</v>
      </c>
      <c r="K1152">
        <v>0</v>
      </c>
      <c r="L1152">
        <v>0</v>
      </c>
      <c r="M1152">
        <v>0</v>
      </c>
      <c r="N1152">
        <v>0</v>
      </c>
      <c r="O1152">
        <v>0</v>
      </c>
    </row>
    <row r="1153" spans="1:15" x14ac:dyDescent="0.4">
      <c r="A1153">
        <v>42208</v>
      </c>
      <c r="B1153">
        <v>85945</v>
      </c>
      <c r="C1153">
        <v>8594503</v>
      </c>
      <c r="D1153" t="s">
        <v>243</v>
      </c>
      <c r="E1153" t="s">
        <v>2377</v>
      </c>
      <c r="F1153" t="s">
        <v>2411</v>
      </c>
      <c r="G1153" t="s">
        <v>240</v>
      </c>
      <c r="H1153" t="s">
        <v>2378</v>
      </c>
      <c r="I1153" t="s">
        <v>2412</v>
      </c>
      <c r="J1153">
        <v>0</v>
      </c>
      <c r="K1153">
        <v>0</v>
      </c>
      <c r="L1153">
        <v>0</v>
      </c>
      <c r="M1153">
        <v>0</v>
      </c>
      <c r="N1153">
        <v>0</v>
      </c>
      <c r="O1153">
        <v>0</v>
      </c>
    </row>
    <row r="1154" spans="1:15" x14ac:dyDescent="0.4">
      <c r="A1154">
        <v>42208</v>
      </c>
      <c r="B1154">
        <v>85945</v>
      </c>
      <c r="C1154">
        <v>8594513</v>
      </c>
      <c r="D1154" t="s">
        <v>243</v>
      </c>
      <c r="E1154" t="s">
        <v>2377</v>
      </c>
      <c r="F1154" t="s">
        <v>2413</v>
      </c>
      <c r="G1154" t="s">
        <v>240</v>
      </c>
      <c r="H1154" t="s">
        <v>2378</v>
      </c>
      <c r="I1154" t="s">
        <v>2414</v>
      </c>
      <c r="J1154">
        <v>0</v>
      </c>
      <c r="K1154">
        <v>0</v>
      </c>
      <c r="L1154">
        <v>0</v>
      </c>
      <c r="M1154">
        <v>0</v>
      </c>
      <c r="N1154">
        <v>0</v>
      </c>
      <c r="O1154">
        <v>0</v>
      </c>
    </row>
    <row r="1155" spans="1:15" x14ac:dyDescent="0.4">
      <c r="A1155">
        <v>42208</v>
      </c>
      <c r="B1155">
        <v>85945</v>
      </c>
      <c r="C1155">
        <v>8594516</v>
      </c>
      <c r="D1155" t="s">
        <v>243</v>
      </c>
      <c r="E1155" t="s">
        <v>2377</v>
      </c>
      <c r="F1155" t="s">
        <v>2415</v>
      </c>
      <c r="G1155" t="s">
        <v>240</v>
      </c>
      <c r="H1155" t="s">
        <v>2378</v>
      </c>
      <c r="I1155" t="s">
        <v>2416</v>
      </c>
      <c r="J1155">
        <v>0</v>
      </c>
      <c r="K1155">
        <v>0</v>
      </c>
      <c r="L1155">
        <v>0</v>
      </c>
      <c r="M1155">
        <v>0</v>
      </c>
      <c r="N1155">
        <v>0</v>
      </c>
      <c r="O1155">
        <v>0</v>
      </c>
    </row>
    <row r="1156" spans="1:15" x14ac:dyDescent="0.4">
      <c r="A1156">
        <v>42208</v>
      </c>
      <c r="B1156">
        <v>85945</v>
      </c>
      <c r="C1156">
        <v>8594505</v>
      </c>
      <c r="D1156" t="s">
        <v>243</v>
      </c>
      <c r="E1156" t="s">
        <v>2377</v>
      </c>
      <c r="F1156" t="s">
        <v>2417</v>
      </c>
      <c r="G1156" t="s">
        <v>240</v>
      </c>
      <c r="H1156" t="s">
        <v>2378</v>
      </c>
      <c r="I1156" t="s">
        <v>2418</v>
      </c>
      <c r="J1156">
        <v>0</v>
      </c>
      <c r="K1156">
        <v>0</v>
      </c>
      <c r="L1156">
        <v>0</v>
      </c>
      <c r="M1156">
        <v>0</v>
      </c>
      <c r="N1156">
        <v>0</v>
      </c>
      <c r="O1156">
        <v>0</v>
      </c>
    </row>
    <row r="1157" spans="1:15" x14ac:dyDescent="0.4">
      <c r="A1157">
        <v>42208</v>
      </c>
      <c r="B1157">
        <v>85945</v>
      </c>
      <c r="C1157">
        <v>8594515</v>
      </c>
      <c r="D1157" t="s">
        <v>243</v>
      </c>
      <c r="E1157" t="s">
        <v>2377</v>
      </c>
      <c r="F1157" t="s">
        <v>2419</v>
      </c>
      <c r="G1157" t="s">
        <v>240</v>
      </c>
      <c r="H1157" t="s">
        <v>2378</v>
      </c>
      <c r="I1157" t="s">
        <v>2420</v>
      </c>
      <c r="J1157">
        <v>0</v>
      </c>
      <c r="K1157">
        <v>0</v>
      </c>
      <c r="L1157">
        <v>0</v>
      </c>
      <c r="M1157">
        <v>0</v>
      </c>
      <c r="N1157">
        <v>0</v>
      </c>
      <c r="O1157">
        <v>0</v>
      </c>
    </row>
    <row r="1158" spans="1:15" x14ac:dyDescent="0.4">
      <c r="A1158">
        <v>42208</v>
      </c>
      <c r="B1158">
        <v>85945</v>
      </c>
      <c r="C1158">
        <v>8594512</v>
      </c>
      <c r="D1158" t="s">
        <v>243</v>
      </c>
      <c r="E1158" t="s">
        <v>2377</v>
      </c>
      <c r="F1158" t="s">
        <v>2421</v>
      </c>
      <c r="G1158" t="s">
        <v>240</v>
      </c>
      <c r="H1158" t="s">
        <v>2378</v>
      </c>
      <c r="I1158" t="s">
        <v>2422</v>
      </c>
      <c r="J1158">
        <v>0</v>
      </c>
      <c r="K1158">
        <v>0</v>
      </c>
      <c r="L1158">
        <v>0</v>
      </c>
      <c r="M1158">
        <v>0</v>
      </c>
      <c r="N1158">
        <v>0</v>
      </c>
      <c r="O1158">
        <v>0</v>
      </c>
    </row>
    <row r="1159" spans="1:15" x14ac:dyDescent="0.4">
      <c r="A1159">
        <v>42208</v>
      </c>
      <c r="B1159">
        <v>85945</v>
      </c>
      <c r="C1159">
        <v>8594514</v>
      </c>
      <c r="D1159" t="s">
        <v>243</v>
      </c>
      <c r="E1159" t="s">
        <v>2377</v>
      </c>
      <c r="F1159" t="s">
        <v>2423</v>
      </c>
      <c r="G1159" t="s">
        <v>240</v>
      </c>
      <c r="H1159" t="s">
        <v>2378</v>
      </c>
      <c r="I1159" t="s">
        <v>2424</v>
      </c>
      <c r="J1159">
        <v>0</v>
      </c>
      <c r="K1159">
        <v>0</v>
      </c>
      <c r="L1159">
        <v>0</v>
      </c>
      <c r="M1159">
        <v>0</v>
      </c>
      <c r="N1159">
        <v>0</v>
      </c>
      <c r="O1159">
        <v>0</v>
      </c>
    </row>
    <row r="1160" spans="1:15" x14ac:dyDescent="0.4">
      <c r="A1160">
        <v>42208</v>
      </c>
      <c r="B1160">
        <v>85945</v>
      </c>
      <c r="C1160">
        <v>8594517</v>
      </c>
      <c r="D1160" t="s">
        <v>243</v>
      </c>
      <c r="E1160" t="s">
        <v>2377</v>
      </c>
      <c r="F1160" t="s">
        <v>2425</v>
      </c>
      <c r="G1160" t="s">
        <v>240</v>
      </c>
      <c r="H1160" t="s">
        <v>2378</v>
      </c>
      <c r="I1160" t="s">
        <v>2426</v>
      </c>
      <c r="J1160">
        <v>0</v>
      </c>
      <c r="K1160">
        <v>0</v>
      </c>
      <c r="L1160">
        <v>0</v>
      </c>
      <c r="M1160">
        <v>0</v>
      </c>
      <c r="N1160">
        <v>0</v>
      </c>
      <c r="O1160">
        <v>0</v>
      </c>
    </row>
    <row r="1161" spans="1:15" x14ac:dyDescent="0.4">
      <c r="A1161">
        <v>42208</v>
      </c>
      <c r="B1161">
        <v>85943</v>
      </c>
      <c r="C1161">
        <v>8594301</v>
      </c>
      <c r="D1161" t="s">
        <v>243</v>
      </c>
      <c r="E1161" t="s">
        <v>2377</v>
      </c>
      <c r="F1161" t="s">
        <v>2427</v>
      </c>
      <c r="G1161" t="s">
        <v>240</v>
      </c>
      <c r="H1161" t="s">
        <v>2378</v>
      </c>
      <c r="I1161" t="s">
        <v>2428</v>
      </c>
      <c r="J1161">
        <v>0</v>
      </c>
      <c r="K1161">
        <v>0</v>
      </c>
      <c r="L1161">
        <v>0</v>
      </c>
      <c r="M1161">
        <v>0</v>
      </c>
      <c r="N1161">
        <v>0</v>
      </c>
      <c r="O1161">
        <v>0</v>
      </c>
    </row>
    <row r="1162" spans="1:15" x14ac:dyDescent="0.4">
      <c r="A1162">
        <v>42208</v>
      </c>
      <c r="B1162">
        <v>85943</v>
      </c>
      <c r="C1162">
        <v>8594302</v>
      </c>
      <c r="D1162" t="s">
        <v>243</v>
      </c>
      <c r="E1162" t="s">
        <v>2377</v>
      </c>
      <c r="F1162" t="s">
        <v>2429</v>
      </c>
      <c r="G1162" t="s">
        <v>240</v>
      </c>
      <c r="H1162" t="s">
        <v>2378</v>
      </c>
      <c r="I1162" t="s">
        <v>2430</v>
      </c>
      <c r="J1162">
        <v>0</v>
      </c>
      <c r="K1162">
        <v>0</v>
      </c>
      <c r="L1162">
        <v>0</v>
      </c>
      <c r="M1162">
        <v>0</v>
      </c>
      <c r="N1162">
        <v>0</v>
      </c>
      <c r="O1162">
        <v>0</v>
      </c>
    </row>
    <row r="1163" spans="1:15" x14ac:dyDescent="0.4">
      <c r="A1163">
        <v>42208</v>
      </c>
      <c r="B1163">
        <v>85943</v>
      </c>
      <c r="C1163">
        <v>8594309</v>
      </c>
      <c r="D1163" t="s">
        <v>243</v>
      </c>
      <c r="E1163" t="s">
        <v>2377</v>
      </c>
      <c r="F1163" t="s">
        <v>2431</v>
      </c>
      <c r="G1163" t="s">
        <v>240</v>
      </c>
      <c r="H1163" t="s">
        <v>2378</v>
      </c>
      <c r="I1163" t="s">
        <v>2432</v>
      </c>
      <c r="J1163">
        <v>0</v>
      </c>
      <c r="K1163">
        <v>0</v>
      </c>
      <c r="L1163">
        <v>0</v>
      </c>
      <c r="M1163">
        <v>0</v>
      </c>
      <c r="N1163">
        <v>0</v>
      </c>
      <c r="O1163">
        <v>0</v>
      </c>
    </row>
    <row r="1164" spans="1:15" x14ac:dyDescent="0.4">
      <c r="A1164">
        <v>42208</v>
      </c>
      <c r="B1164">
        <v>85943</v>
      </c>
      <c r="C1164">
        <v>8594303</v>
      </c>
      <c r="D1164" t="s">
        <v>243</v>
      </c>
      <c r="E1164" t="s">
        <v>2377</v>
      </c>
      <c r="F1164" t="s">
        <v>2433</v>
      </c>
      <c r="G1164" t="s">
        <v>240</v>
      </c>
      <c r="H1164" t="s">
        <v>2378</v>
      </c>
      <c r="I1164" t="s">
        <v>2434</v>
      </c>
      <c r="J1164">
        <v>0</v>
      </c>
      <c r="K1164">
        <v>0</v>
      </c>
      <c r="L1164">
        <v>0</v>
      </c>
      <c r="M1164">
        <v>0</v>
      </c>
      <c r="N1164">
        <v>0</v>
      </c>
      <c r="O1164">
        <v>0</v>
      </c>
    </row>
    <row r="1165" spans="1:15" x14ac:dyDescent="0.4">
      <c r="A1165">
        <v>42208</v>
      </c>
      <c r="B1165">
        <v>85943</v>
      </c>
      <c r="C1165">
        <v>8594304</v>
      </c>
      <c r="D1165" t="s">
        <v>243</v>
      </c>
      <c r="E1165" t="s">
        <v>2377</v>
      </c>
      <c r="F1165" t="s">
        <v>2435</v>
      </c>
      <c r="G1165" t="s">
        <v>240</v>
      </c>
      <c r="H1165" t="s">
        <v>2378</v>
      </c>
      <c r="I1165" t="s">
        <v>2436</v>
      </c>
      <c r="J1165">
        <v>0</v>
      </c>
      <c r="K1165">
        <v>0</v>
      </c>
      <c r="L1165">
        <v>0</v>
      </c>
      <c r="M1165">
        <v>0</v>
      </c>
      <c r="N1165">
        <v>0</v>
      </c>
      <c r="O1165">
        <v>0</v>
      </c>
    </row>
    <row r="1166" spans="1:15" x14ac:dyDescent="0.4">
      <c r="A1166">
        <v>42208</v>
      </c>
      <c r="B1166">
        <v>85943</v>
      </c>
      <c r="C1166">
        <v>8594307</v>
      </c>
      <c r="D1166" t="s">
        <v>243</v>
      </c>
      <c r="E1166" t="s">
        <v>2377</v>
      </c>
      <c r="F1166" t="s">
        <v>2437</v>
      </c>
      <c r="G1166" t="s">
        <v>240</v>
      </c>
      <c r="H1166" t="s">
        <v>2378</v>
      </c>
      <c r="I1166" t="s">
        <v>2438</v>
      </c>
      <c r="J1166">
        <v>0</v>
      </c>
      <c r="K1166">
        <v>0</v>
      </c>
      <c r="L1166">
        <v>0</v>
      </c>
      <c r="M1166">
        <v>0</v>
      </c>
      <c r="N1166">
        <v>0</v>
      </c>
      <c r="O1166">
        <v>0</v>
      </c>
    </row>
    <row r="1167" spans="1:15" x14ac:dyDescent="0.4">
      <c r="A1167">
        <v>42208</v>
      </c>
      <c r="B1167">
        <v>85943</v>
      </c>
      <c r="C1167">
        <v>8594305</v>
      </c>
      <c r="D1167" t="s">
        <v>243</v>
      </c>
      <c r="E1167" t="s">
        <v>2377</v>
      </c>
      <c r="F1167" t="s">
        <v>2439</v>
      </c>
      <c r="G1167" t="s">
        <v>240</v>
      </c>
      <c r="H1167" t="s">
        <v>2378</v>
      </c>
      <c r="I1167" t="s">
        <v>2440</v>
      </c>
      <c r="J1167">
        <v>0</v>
      </c>
      <c r="K1167">
        <v>0</v>
      </c>
      <c r="L1167">
        <v>0</v>
      </c>
      <c r="M1167">
        <v>0</v>
      </c>
      <c r="N1167">
        <v>0</v>
      </c>
      <c r="O1167">
        <v>0</v>
      </c>
    </row>
    <row r="1168" spans="1:15" x14ac:dyDescent="0.4">
      <c r="A1168">
        <v>42208</v>
      </c>
      <c r="B1168">
        <v>85943</v>
      </c>
      <c r="C1168">
        <v>8594306</v>
      </c>
      <c r="D1168" t="s">
        <v>243</v>
      </c>
      <c r="E1168" t="s">
        <v>2377</v>
      </c>
      <c r="F1168" t="s">
        <v>2441</v>
      </c>
      <c r="G1168" t="s">
        <v>240</v>
      </c>
      <c r="H1168" t="s">
        <v>2378</v>
      </c>
      <c r="I1168" t="s">
        <v>2442</v>
      </c>
      <c r="J1168">
        <v>0</v>
      </c>
      <c r="K1168">
        <v>0</v>
      </c>
      <c r="L1168">
        <v>0</v>
      </c>
      <c r="M1168">
        <v>0</v>
      </c>
      <c r="N1168">
        <v>0</v>
      </c>
      <c r="O1168">
        <v>0</v>
      </c>
    </row>
    <row r="1169" spans="1:15" x14ac:dyDescent="0.4">
      <c r="A1169">
        <v>42208</v>
      </c>
      <c r="B1169">
        <v>85943</v>
      </c>
      <c r="C1169">
        <v>8594308</v>
      </c>
      <c r="D1169" t="s">
        <v>243</v>
      </c>
      <c r="E1169" t="s">
        <v>2377</v>
      </c>
      <c r="F1169" t="s">
        <v>2443</v>
      </c>
      <c r="G1169" t="s">
        <v>240</v>
      </c>
      <c r="H1169" t="s">
        <v>2378</v>
      </c>
      <c r="I1169" t="s">
        <v>2444</v>
      </c>
      <c r="J1169">
        <v>0</v>
      </c>
      <c r="K1169">
        <v>0</v>
      </c>
      <c r="L1169">
        <v>0</v>
      </c>
      <c r="M1169">
        <v>0</v>
      </c>
      <c r="N1169">
        <v>0</v>
      </c>
      <c r="O1169">
        <v>0</v>
      </c>
    </row>
    <row r="1170" spans="1:15" x14ac:dyDescent="0.4">
      <c r="A1170">
        <v>42208</v>
      </c>
      <c r="B1170">
        <v>85945</v>
      </c>
      <c r="C1170">
        <v>8594533</v>
      </c>
      <c r="D1170" t="s">
        <v>243</v>
      </c>
      <c r="E1170" t="s">
        <v>2377</v>
      </c>
      <c r="F1170" t="s">
        <v>2445</v>
      </c>
      <c r="G1170" t="s">
        <v>240</v>
      </c>
      <c r="H1170" t="s">
        <v>2378</v>
      </c>
      <c r="I1170" t="s">
        <v>2446</v>
      </c>
      <c r="J1170">
        <v>0</v>
      </c>
      <c r="K1170">
        <v>0</v>
      </c>
      <c r="L1170">
        <v>0</v>
      </c>
      <c r="M1170">
        <v>0</v>
      </c>
      <c r="N1170">
        <v>0</v>
      </c>
      <c r="O1170">
        <v>0</v>
      </c>
    </row>
    <row r="1171" spans="1:15" x14ac:dyDescent="0.4">
      <c r="A1171">
        <v>42208</v>
      </c>
      <c r="B1171">
        <v>85945</v>
      </c>
      <c r="C1171">
        <v>8594532</v>
      </c>
      <c r="D1171" t="s">
        <v>243</v>
      </c>
      <c r="E1171" t="s">
        <v>2377</v>
      </c>
      <c r="F1171" t="s">
        <v>2447</v>
      </c>
      <c r="G1171" t="s">
        <v>240</v>
      </c>
      <c r="H1171" t="s">
        <v>2378</v>
      </c>
      <c r="I1171" t="s">
        <v>2448</v>
      </c>
      <c r="J1171">
        <v>0</v>
      </c>
      <c r="K1171">
        <v>0</v>
      </c>
      <c r="L1171">
        <v>0</v>
      </c>
      <c r="M1171">
        <v>0</v>
      </c>
      <c r="N1171">
        <v>0</v>
      </c>
      <c r="O1171">
        <v>0</v>
      </c>
    </row>
    <row r="1172" spans="1:15" x14ac:dyDescent="0.4">
      <c r="A1172">
        <v>42208</v>
      </c>
      <c r="B1172">
        <v>85945</v>
      </c>
      <c r="C1172">
        <v>8594536</v>
      </c>
      <c r="D1172" t="s">
        <v>243</v>
      </c>
      <c r="E1172" t="s">
        <v>2377</v>
      </c>
      <c r="F1172" t="s">
        <v>2449</v>
      </c>
      <c r="G1172" t="s">
        <v>240</v>
      </c>
      <c r="H1172" t="s">
        <v>2378</v>
      </c>
      <c r="I1172" t="s">
        <v>2450</v>
      </c>
      <c r="J1172">
        <v>0</v>
      </c>
      <c r="K1172">
        <v>0</v>
      </c>
      <c r="L1172">
        <v>0</v>
      </c>
      <c r="M1172">
        <v>0</v>
      </c>
      <c r="N1172">
        <v>0</v>
      </c>
      <c r="O1172">
        <v>0</v>
      </c>
    </row>
    <row r="1173" spans="1:15" x14ac:dyDescent="0.4">
      <c r="A1173">
        <v>42208</v>
      </c>
      <c r="B1173">
        <v>85945</v>
      </c>
      <c r="C1173">
        <v>8594534</v>
      </c>
      <c r="D1173" t="s">
        <v>243</v>
      </c>
      <c r="E1173" t="s">
        <v>2377</v>
      </c>
      <c r="F1173" t="s">
        <v>2451</v>
      </c>
      <c r="G1173" t="s">
        <v>240</v>
      </c>
      <c r="H1173" t="s">
        <v>2378</v>
      </c>
      <c r="I1173" t="s">
        <v>2452</v>
      </c>
      <c r="J1173">
        <v>0</v>
      </c>
      <c r="K1173">
        <v>0</v>
      </c>
      <c r="L1173">
        <v>0</v>
      </c>
      <c r="M1173">
        <v>0</v>
      </c>
      <c r="N1173">
        <v>0</v>
      </c>
      <c r="O1173">
        <v>0</v>
      </c>
    </row>
    <row r="1174" spans="1:15" x14ac:dyDescent="0.4">
      <c r="A1174">
        <v>42208</v>
      </c>
      <c r="B1174">
        <v>85945</v>
      </c>
      <c r="C1174">
        <v>8594531</v>
      </c>
      <c r="D1174" t="s">
        <v>243</v>
      </c>
      <c r="E1174" t="s">
        <v>2377</v>
      </c>
      <c r="F1174" t="s">
        <v>2453</v>
      </c>
      <c r="G1174" t="s">
        <v>240</v>
      </c>
      <c r="H1174" t="s">
        <v>2378</v>
      </c>
      <c r="I1174" t="s">
        <v>2454</v>
      </c>
      <c r="J1174">
        <v>0</v>
      </c>
      <c r="K1174">
        <v>0</v>
      </c>
      <c r="L1174">
        <v>0</v>
      </c>
      <c r="M1174">
        <v>0</v>
      </c>
      <c r="N1174">
        <v>0</v>
      </c>
      <c r="O1174">
        <v>0</v>
      </c>
    </row>
    <row r="1175" spans="1:15" x14ac:dyDescent="0.4">
      <c r="A1175">
        <v>42208</v>
      </c>
      <c r="B1175">
        <v>85945</v>
      </c>
      <c r="C1175">
        <v>8594535</v>
      </c>
      <c r="D1175" t="s">
        <v>243</v>
      </c>
      <c r="E1175" t="s">
        <v>2377</v>
      </c>
      <c r="F1175" t="s">
        <v>2455</v>
      </c>
      <c r="G1175" t="s">
        <v>240</v>
      </c>
      <c r="H1175" t="s">
        <v>2378</v>
      </c>
      <c r="I1175" t="s">
        <v>2456</v>
      </c>
      <c r="J1175">
        <v>0</v>
      </c>
      <c r="K1175">
        <v>0</v>
      </c>
      <c r="L1175">
        <v>0</v>
      </c>
      <c r="M1175">
        <v>0</v>
      </c>
      <c r="N1175">
        <v>0</v>
      </c>
      <c r="O1175">
        <v>0</v>
      </c>
    </row>
    <row r="1176" spans="1:15" x14ac:dyDescent="0.4">
      <c r="A1176">
        <v>42208</v>
      </c>
      <c r="B1176">
        <v>84804</v>
      </c>
      <c r="C1176">
        <v>8480404</v>
      </c>
      <c r="D1176" t="s">
        <v>243</v>
      </c>
      <c r="E1176" t="s">
        <v>2377</v>
      </c>
      <c r="F1176" t="s">
        <v>2457</v>
      </c>
      <c r="G1176" t="s">
        <v>240</v>
      </c>
      <c r="H1176" t="s">
        <v>2378</v>
      </c>
      <c r="I1176" t="s">
        <v>2458</v>
      </c>
      <c r="J1176">
        <v>0</v>
      </c>
      <c r="K1176">
        <v>0</v>
      </c>
      <c r="L1176">
        <v>0</v>
      </c>
      <c r="M1176">
        <v>0</v>
      </c>
      <c r="N1176">
        <v>0</v>
      </c>
      <c r="O1176">
        <v>0</v>
      </c>
    </row>
    <row r="1177" spans="1:15" x14ac:dyDescent="0.4">
      <c r="A1177">
        <v>42208</v>
      </c>
      <c r="B1177">
        <v>84804</v>
      </c>
      <c r="C1177">
        <v>8480401</v>
      </c>
      <c r="D1177" t="s">
        <v>243</v>
      </c>
      <c r="E1177" t="s">
        <v>2377</v>
      </c>
      <c r="F1177" t="s">
        <v>2459</v>
      </c>
      <c r="G1177" t="s">
        <v>240</v>
      </c>
      <c r="H1177" t="s">
        <v>2378</v>
      </c>
      <c r="I1177" t="s">
        <v>2460</v>
      </c>
      <c r="J1177">
        <v>0</v>
      </c>
      <c r="K1177">
        <v>0</v>
      </c>
      <c r="L1177">
        <v>0</v>
      </c>
      <c r="M1177">
        <v>0</v>
      </c>
      <c r="N1177">
        <v>0</v>
      </c>
      <c r="O1177">
        <v>0</v>
      </c>
    </row>
    <row r="1178" spans="1:15" x14ac:dyDescent="0.4">
      <c r="A1178">
        <v>42208</v>
      </c>
      <c r="B1178">
        <v>84804</v>
      </c>
      <c r="C1178">
        <v>8480408</v>
      </c>
      <c r="D1178" t="s">
        <v>243</v>
      </c>
      <c r="E1178" t="s">
        <v>2377</v>
      </c>
      <c r="F1178" t="s">
        <v>2461</v>
      </c>
      <c r="G1178" t="s">
        <v>240</v>
      </c>
      <c r="H1178" t="s">
        <v>2378</v>
      </c>
      <c r="I1178" t="s">
        <v>2462</v>
      </c>
      <c r="J1178">
        <v>0</v>
      </c>
      <c r="K1178">
        <v>0</v>
      </c>
      <c r="L1178">
        <v>0</v>
      </c>
      <c r="M1178">
        <v>0</v>
      </c>
      <c r="N1178">
        <v>0</v>
      </c>
      <c r="O1178">
        <v>0</v>
      </c>
    </row>
    <row r="1179" spans="1:15" x14ac:dyDescent="0.4">
      <c r="A1179">
        <v>42208</v>
      </c>
      <c r="B1179">
        <v>84804</v>
      </c>
      <c r="C1179">
        <v>8480403</v>
      </c>
      <c r="D1179" t="s">
        <v>243</v>
      </c>
      <c r="E1179" t="s">
        <v>2377</v>
      </c>
      <c r="F1179" t="s">
        <v>2463</v>
      </c>
      <c r="G1179" t="s">
        <v>240</v>
      </c>
      <c r="H1179" t="s">
        <v>2378</v>
      </c>
      <c r="I1179" t="s">
        <v>2464</v>
      </c>
      <c r="J1179">
        <v>0</v>
      </c>
      <c r="K1179">
        <v>0</v>
      </c>
      <c r="L1179">
        <v>0</v>
      </c>
      <c r="M1179">
        <v>0</v>
      </c>
      <c r="N1179">
        <v>0</v>
      </c>
      <c r="O1179">
        <v>0</v>
      </c>
    </row>
    <row r="1180" spans="1:15" x14ac:dyDescent="0.4">
      <c r="A1180">
        <v>42208</v>
      </c>
      <c r="B1180">
        <v>84804</v>
      </c>
      <c r="C1180">
        <v>8480405</v>
      </c>
      <c r="D1180" t="s">
        <v>243</v>
      </c>
      <c r="E1180" t="s">
        <v>2377</v>
      </c>
      <c r="F1180" t="s">
        <v>2465</v>
      </c>
      <c r="G1180" t="s">
        <v>240</v>
      </c>
      <c r="H1180" t="s">
        <v>2378</v>
      </c>
      <c r="I1180" t="s">
        <v>2466</v>
      </c>
      <c r="J1180">
        <v>0</v>
      </c>
      <c r="K1180">
        <v>0</v>
      </c>
      <c r="L1180">
        <v>0</v>
      </c>
      <c r="M1180">
        <v>0</v>
      </c>
      <c r="N1180">
        <v>0</v>
      </c>
      <c r="O1180">
        <v>0</v>
      </c>
    </row>
    <row r="1181" spans="1:15" x14ac:dyDescent="0.4">
      <c r="A1181">
        <v>42208</v>
      </c>
      <c r="B1181">
        <v>84804</v>
      </c>
      <c r="C1181">
        <v>8480407</v>
      </c>
      <c r="D1181" t="s">
        <v>243</v>
      </c>
      <c r="E1181" t="s">
        <v>2377</v>
      </c>
      <c r="F1181" t="s">
        <v>2467</v>
      </c>
      <c r="G1181" t="s">
        <v>240</v>
      </c>
      <c r="H1181" t="s">
        <v>2378</v>
      </c>
      <c r="I1181" t="s">
        <v>2468</v>
      </c>
      <c r="J1181">
        <v>0</v>
      </c>
      <c r="K1181">
        <v>0</v>
      </c>
      <c r="L1181">
        <v>0</v>
      </c>
      <c r="M1181">
        <v>0</v>
      </c>
      <c r="N1181">
        <v>0</v>
      </c>
      <c r="O1181">
        <v>0</v>
      </c>
    </row>
    <row r="1182" spans="1:15" x14ac:dyDescent="0.4">
      <c r="A1182">
        <v>42208</v>
      </c>
      <c r="B1182">
        <v>84804</v>
      </c>
      <c r="C1182">
        <v>8480402</v>
      </c>
      <c r="D1182" t="s">
        <v>243</v>
      </c>
      <c r="E1182" t="s">
        <v>2377</v>
      </c>
      <c r="F1182" t="s">
        <v>2469</v>
      </c>
      <c r="G1182" t="s">
        <v>240</v>
      </c>
      <c r="H1182" t="s">
        <v>2378</v>
      </c>
      <c r="I1182" t="s">
        <v>2470</v>
      </c>
      <c r="J1182">
        <v>0</v>
      </c>
      <c r="K1182">
        <v>0</v>
      </c>
      <c r="L1182">
        <v>0</v>
      </c>
      <c r="M1182">
        <v>0</v>
      </c>
      <c r="N1182">
        <v>0</v>
      </c>
      <c r="O1182">
        <v>0</v>
      </c>
    </row>
    <row r="1183" spans="1:15" x14ac:dyDescent="0.4">
      <c r="A1183">
        <v>42208</v>
      </c>
      <c r="B1183">
        <v>84804</v>
      </c>
      <c r="C1183">
        <v>8480406</v>
      </c>
      <c r="D1183" t="s">
        <v>243</v>
      </c>
      <c r="E1183" t="s">
        <v>2377</v>
      </c>
      <c r="F1183" t="s">
        <v>2471</v>
      </c>
      <c r="G1183" t="s">
        <v>240</v>
      </c>
      <c r="H1183" t="s">
        <v>2378</v>
      </c>
      <c r="I1183" t="s">
        <v>2472</v>
      </c>
      <c r="J1183">
        <v>0</v>
      </c>
      <c r="K1183">
        <v>0</v>
      </c>
      <c r="L1183">
        <v>0</v>
      </c>
      <c r="M1183">
        <v>0</v>
      </c>
      <c r="N1183">
        <v>0</v>
      </c>
      <c r="O1183">
        <v>0</v>
      </c>
    </row>
    <row r="1184" spans="1:15" x14ac:dyDescent="0.4">
      <c r="A1184">
        <v>42208</v>
      </c>
      <c r="B1184">
        <v>85947</v>
      </c>
      <c r="C1184">
        <v>8594745</v>
      </c>
      <c r="D1184" t="s">
        <v>243</v>
      </c>
      <c r="E1184" t="s">
        <v>2377</v>
      </c>
      <c r="F1184" t="s">
        <v>2473</v>
      </c>
      <c r="G1184" t="s">
        <v>240</v>
      </c>
      <c r="H1184" t="s">
        <v>2378</v>
      </c>
      <c r="I1184" t="s">
        <v>2474</v>
      </c>
      <c r="J1184">
        <v>0</v>
      </c>
      <c r="K1184">
        <v>0</v>
      </c>
      <c r="L1184">
        <v>0</v>
      </c>
      <c r="M1184">
        <v>0</v>
      </c>
      <c r="N1184">
        <v>0</v>
      </c>
      <c r="O1184">
        <v>0</v>
      </c>
    </row>
    <row r="1185" spans="1:15" x14ac:dyDescent="0.4">
      <c r="A1185">
        <v>42208</v>
      </c>
      <c r="B1185">
        <v>85947</v>
      </c>
      <c r="C1185">
        <v>8594741</v>
      </c>
      <c r="D1185" t="s">
        <v>243</v>
      </c>
      <c r="E1185" t="s">
        <v>2377</v>
      </c>
      <c r="F1185" t="s">
        <v>2475</v>
      </c>
      <c r="G1185" t="s">
        <v>240</v>
      </c>
      <c r="H1185" t="s">
        <v>2378</v>
      </c>
      <c r="I1185" t="s">
        <v>2476</v>
      </c>
      <c r="J1185">
        <v>0</v>
      </c>
      <c r="K1185">
        <v>0</v>
      </c>
      <c r="L1185">
        <v>0</v>
      </c>
      <c r="M1185">
        <v>0</v>
      </c>
      <c r="N1185">
        <v>0</v>
      </c>
      <c r="O1185">
        <v>0</v>
      </c>
    </row>
    <row r="1186" spans="1:15" x14ac:dyDescent="0.4">
      <c r="A1186">
        <v>42208</v>
      </c>
      <c r="B1186">
        <v>85947</v>
      </c>
      <c r="C1186">
        <v>8594743</v>
      </c>
      <c r="D1186" t="s">
        <v>243</v>
      </c>
      <c r="E1186" t="s">
        <v>2377</v>
      </c>
      <c r="F1186" t="s">
        <v>2477</v>
      </c>
      <c r="G1186" t="s">
        <v>240</v>
      </c>
      <c r="H1186" t="s">
        <v>2378</v>
      </c>
      <c r="I1186" t="s">
        <v>2478</v>
      </c>
      <c r="J1186">
        <v>0</v>
      </c>
      <c r="K1186">
        <v>0</v>
      </c>
      <c r="L1186">
        <v>0</v>
      </c>
      <c r="M1186">
        <v>0</v>
      </c>
      <c r="N1186">
        <v>0</v>
      </c>
      <c r="O1186">
        <v>0</v>
      </c>
    </row>
    <row r="1187" spans="1:15" x14ac:dyDescent="0.4">
      <c r="A1187">
        <v>42208</v>
      </c>
      <c r="B1187">
        <v>85947</v>
      </c>
      <c r="C1187">
        <v>8594744</v>
      </c>
      <c r="D1187" t="s">
        <v>243</v>
      </c>
      <c r="E1187" t="s">
        <v>2377</v>
      </c>
      <c r="F1187" t="s">
        <v>2479</v>
      </c>
      <c r="G1187" t="s">
        <v>240</v>
      </c>
      <c r="H1187" t="s">
        <v>2378</v>
      </c>
      <c r="I1187" t="s">
        <v>2480</v>
      </c>
      <c r="J1187">
        <v>0</v>
      </c>
      <c r="K1187">
        <v>0</v>
      </c>
      <c r="L1187">
        <v>0</v>
      </c>
      <c r="M1187">
        <v>0</v>
      </c>
      <c r="N1187">
        <v>0</v>
      </c>
      <c r="O1187">
        <v>0</v>
      </c>
    </row>
    <row r="1188" spans="1:15" x14ac:dyDescent="0.4">
      <c r="A1188">
        <v>42208</v>
      </c>
      <c r="B1188">
        <v>85947</v>
      </c>
      <c r="C1188">
        <v>8594742</v>
      </c>
      <c r="D1188" t="s">
        <v>243</v>
      </c>
      <c r="E1188" t="s">
        <v>2377</v>
      </c>
      <c r="F1188" t="s">
        <v>2481</v>
      </c>
      <c r="G1188" t="s">
        <v>240</v>
      </c>
      <c r="H1188" t="s">
        <v>2378</v>
      </c>
      <c r="I1188" t="s">
        <v>2482</v>
      </c>
      <c r="J1188">
        <v>0</v>
      </c>
      <c r="K1188">
        <v>0</v>
      </c>
      <c r="L1188">
        <v>0</v>
      </c>
      <c r="M1188">
        <v>0</v>
      </c>
      <c r="N1188">
        <v>0</v>
      </c>
      <c r="O1188">
        <v>0</v>
      </c>
    </row>
    <row r="1189" spans="1:15" x14ac:dyDescent="0.4">
      <c r="A1189">
        <v>42208</v>
      </c>
      <c r="B1189">
        <v>85947</v>
      </c>
      <c r="C1189">
        <v>8594761</v>
      </c>
      <c r="D1189" t="s">
        <v>243</v>
      </c>
      <c r="E1189" t="s">
        <v>2377</v>
      </c>
      <c r="F1189" t="s">
        <v>2483</v>
      </c>
      <c r="G1189" t="s">
        <v>240</v>
      </c>
      <c r="H1189" t="s">
        <v>2378</v>
      </c>
      <c r="I1189" t="s">
        <v>2484</v>
      </c>
      <c r="J1189">
        <v>0</v>
      </c>
      <c r="K1189">
        <v>0</v>
      </c>
      <c r="L1189">
        <v>0</v>
      </c>
      <c r="M1189">
        <v>1</v>
      </c>
      <c r="N1189">
        <v>0</v>
      </c>
      <c r="O1189">
        <v>0</v>
      </c>
    </row>
    <row r="1190" spans="1:15" x14ac:dyDescent="0.4">
      <c r="A1190">
        <v>42208</v>
      </c>
      <c r="B1190">
        <v>85947</v>
      </c>
      <c r="C1190">
        <v>8594751</v>
      </c>
      <c r="D1190" t="s">
        <v>243</v>
      </c>
      <c r="E1190" t="s">
        <v>2377</v>
      </c>
      <c r="F1190" t="s">
        <v>2485</v>
      </c>
      <c r="G1190" t="s">
        <v>240</v>
      </c>
      <c r="H1190" t="s">
        <v>2378</v>
      </c>
      <c r="I1190" t="s">
        <v>2486</v>
      </c>
      <c r="J1190">
        <v>0</v>
      </c>
      <c r="K1190">
        <v>0</v>
      </c>
      <c r="L1190">
        <v>0</v>
      </c>
      <c r="M1190">
        <v>0</v>
      </c>
      <c r="N1190">
        <v>0</v>
      </c>
      <c r="O1190">
        <v>0</v>
      </c>
    </row>
    <row r="1191" spans="1:15" x14ac:dyDescent="0.4">
      <c r="A1191">
        <v>42208</v>
      </c>
      <c r="B1191">
        <v>85947</v>
      </c>
      <c r="C1191">
        <v>8594777</v>
      </c>
      <c r="D1191" t="s">
        <v>243</v>
      </c>
      <c r="E1191" t="s">
        <v>2377</v>
      </c>
      <c r="F1191" t="s">
        <v>2487</v>
      </c>
      <c r="G1191" t="s">
        <v>240</v>
      </c>
      <c r="H1191" t="s">
        <v>2378</v>
      </c>
      <c r="I1191" t="s">
        <v>2488</v>
      </c>
      <c r="J1191">
        <v>0</v>
      </c>
      <c r="K1191">
        <v>0</v>
      </c>
      <c r="L1191">
        <v>0</v>
      </c>
      <c r="M1191">
        <v>0</v>
      </c>
      <c r="N1191">
        <v>0</v>
      </c>
      <c r="O1191">
        <v>0</v>
      </c>
    </row>
    <row r="1192" spans="1:15" x14ac:dyDescent="0.4">
      <c r="A1192">
        <v>42208</v>
      </c>
      <c r="B1192">
        <v>85947</v>
      </c>
      <c r="C1192">
        <v>8594758</v>
      </c>
      <c r="D1192" t="s">
        <v>243</v>
      </c>
      <c r="E1192" t="s">
        <v>2377</v>
      </c>
      <c r="F1192" t="s">
        <v>2489</v>
      </c>
      <c r="G1192" t="s">
        <v>240</v>
      </c>
      <c r="H1192" t="s">
        <v>2378</v>
      </c>
      <c r="I1192" t="s">
        <v>2490</v>
      </c>
      <c r="J1192">
        <v>0</v>
      </c>
      <c r="K1192">
        <v>0</v>
      </c>
      <c r="L1192">
        <v>0</v>
      </c>
      <c r="M1192">
        <v>0</v>
      </c>
      <c r="N1192">
        <v>0</v>
      </c>
      <c r="O1192">
        <v>0</v>
      </c>
    </row>
    <row r="1193" spans="1:15" x14ac:dyDescent="0.4">
      <c r="A1193">
        <v>42208</v>
      </c>
      <c r="B1193">
        <v>85947</v>
      </c>
      <c r="C1193">
        <v>8594773</v>
      </c>
      <c r="D1193" t="s">
        <v>243</v>
      </c>
      <c r="E1193" t="s">
        <v>2377</v>
      </c>
      <c r="F1193" t="s">
        <v>2491</v>
      </c>
      <c r="G1193" t="s">
        <v>240</v>
      </c>
      <c r="H1193" t="s">
        <v>2378</v>
      </c>
      <c r="I1193" t="s">
        <v>2492</v>
      </c>
      <c r="J1193">
        <v>0</v>
      </c>
      <c r="K1193">
        <v>0</v>
      </c>
      <c r="L1193">
        <v>0</v>
      </c>
      <c r="M1193">
        <v>0</v>
      </c>
      <c r="N1193">
        <v>0</v>
      </c>
      <c r="O1193">
        <v>0</v>
      </c>
    </row>
    <row r="1194" spans="1:15" x14ac:dyDescent="0.4">
      <c r="A1194">
        <v>42208</v>
      </c>
      <c r="B1194">
        <v>85947</v>
      </c>
      <c r="C1194">
        <v>8594764</v>
      </c>
      <c r="D1194" t="s">
        <v>243</v>
      </c>
      <c r="E1194" t="s">
        <v>2377</v>
      </c>
      <c r="F1194" t="s">
        <v>2493</v>
      </c>
      <c r="G1194" t="s">
        <v>240</v>
      </c>
      <c r="H1194" t="s">
        <v>2378</v>
      </c>
      <c r="I1194" t="s">
        <v>2494</v>
      </c>
      <c r="J1194">
        <v>0</v>
      </c>
      <c r="K1194">
        <v>0</v>
      </c>
      <c r="L1194">
        <v>0</v>
      </c>
      <c r="M1194">
        <v>0</v>
      </c>
      <c r="N1194">
        <v>0</v>
      </c>
      <c r="O1194">
        <v>0</v>
      </c>
    </row>
    <row r="1195" spans="1:15" x14ac:dyDescent="0.4">
      <c r="A1195">
        <v>42208</v>
      </c>
      <c r="B1195">
        <v>85947</v>
      </c>
      <c r="C1195">
        <v>8594767</v>
      </c>
      <c r="D1195" t="s">
        <v>243</v>
      </c>
      <c r="E1195" t="s">
        <v>2377</v>
      </c>
      <c r="F1195" t="s">
        <v>2495</v>
      </c>
      <c r="G1195" t="s">
        <v>240</v>
      </c>
      <c r="H1195" t="s">
        <v>2378</v>
      </c>
      <c r="I1195" t="s">
        <v>2496</v>
      </c>
      <c r="J1195">
        <v>0</v>
      </c>
      <c r="K1195">
        <v>0</v>
      </c>
      <c r="L1195">
        <v>0</v>
      </c>
      <c r="M1195">
        <v>0</v>
      </c>
      <c r="N1195">
        <v>0</v>
      </c>
      <c r="O1195">
        <v>0</v>
      </c>
    </row>
    <row r="1196" spans="1:15" x14ac:dyDescent="0.4">
      <c r="A1196">
        <v>42208</v>
      </c>
      <c r="B1196">
        <v>85947</v>
      </c>
      <c r="C1196">
        <v>8594754</v>
      </c>
      <c r="D1196" t="s">
        <v>243</v>
      </c>
      <c r="E1196" t="s">
        <v>2377</v>
      </c>
      <c r="F1196" t="s">
        <v>2497</v>
      </c>
      <c r="G1196" t="s">
        <v>240</v>
      </c>
      <c r="H1196" t="s">
        <v>2378</v>
      </c>
      <c r="I1196" t="s">
        <v>2498</v>
      </c>
      <c r="J1196">
        <v>0</v>
      </c>
      <c r="K1196">
        <v>0</v>
      </c>
      <c r="L1196">
        <v>0</v>
      </c>
      <c r="M1196">
        <v>0</v>
      </c>
      <c r="N1196">
        <v>0</v>
      </c>
      <c r="O1196">
        <v>0</v>
      </c>
    </row>
    <row r="1197" spans="1:15" x14ac:dyDescent="0.4">
      <c r="A1197">
        <v>42208</v>
      </c>
      <c r="B1197">
        <v>85947</v>
      </c>
      <c r="C1197">
        <v>8594775</v>
      </c>
      <c r="D1197" t="s">
        <v>243</v>
      </c>
      <c r="E1197" t="s">
        <v>2377</v>
      </c>
      <c r="F1197" t="s">
        <v>2499</v>
      </c>
      <c r="G1197" t="s">
        <v>240</v>
      </c>
      <c r="H1197" t="s">
        <v>2378</v>
      </c>
      <c r="I1197" t="s">
        <v>2500</v>
      </c>
      <c r="J1197">
        <v>0</v>
      </c>
      <c r="K1197">
        <v>0</v>
      </c>
      <c r="L1197">
        <v>0</v>
      </c>
      <c r="M1197">
        <v>0</v>
      </c>
      <c r="N1197">
        <v>0</v>
      </c>
      <c r="O1197">
        <v>0</v>
      </c>
    </row>
    <row r="1198" spans="1:15" x14ac:dyDescent="0.4">
      <c r="A1198">
        <v>42208</v>
      </c>
      <c r="B1198">
        <v>85947</v>
      </c>
      <c r="C1198">
        <v>8594776</v>
      </c>
      <c r="D1198" t="s">
        <v>243</v>
      </c>
      <c r="E1198" t="s">
        <v>2377</v>
      </c>
      <c r="F1198" t="s">
        <v>2501</v>
      </c>
      <c r="G1198" t="s">
        <v>240</v>
      </c>
      <c r="H1198" t="s">
        <v>2378</v>
      </c>
      <c r="I1198" t="s">
        <v>2502</v>
      </c>
      <c r="J1198">
        <v>0</v>
      </c>
      <c r="K1198">
        <v>0</v>
      </c>
      <c r="L1198">
        <v>0</v>
      </c>
      <c r="M1198">
        <v>0</v>
      </c>
      <c r="N1198">
        <v>0</v>
      </c>
      <c r="O1198">
        <v>0</v>
      </c>
    </row>
    <row r="1199" spans="1:15" x14ac:dyDescent="0.4">
      <c r="A1199">
        <v>42208</v>
      </c>
      <c r="B1199">
        <v>85947</v>
      </c>
      <c r="C1199">
        <v>8594762</v>
      </c>
      <c r="D1199" t="s">
        <v>243</v>
      </c>
      <c r="E1199" t="s">
        <v>2377</v>
      </c>
      <c r="F1199" t="s">
        <v>2503</v>
      </c>
      <c r="G1199" t="s">
        <v>240</v>
      </c>
      <c r="H1199" t="s">
        <v>2378</v>
      </c>
      <c r="I1199" t="s">
        <v>2504</v>
      </c>
      <c r="J1199">
        <v>0</v>
      </c>
      <c r="K1199">
        <v>0</v>
      </c>
      <c r="L1199">
        <v>0</v>
      </c>
      <c r="M1199">
        <v>0</v>
      </c>
      <c r="N1199">
        <v>0</v>
      </c>
      <c r="O1199">
        <v>0</v>
      </c>
    </row>
    <row r="1200" spans="1:15" x14ac:dyDescent="0.4">
      <c r="A1200">
        <v>42208</v>
      </c>
      <c r="B1200">
        <v>85947</v>
      </c>
      <c r="C1200">
        <v>8594765</v>
      </c>
      <c r="D1200" t="s">
        <v>243</v>
      </c>
      <c r="E1200" t="s">
        <v>2377</v>
      </c>
      <c r="F1200" t="s">
        <v>2505</v>
      </c>
      <c r="G1200" t="s">
        <v>240</v>
      </c>
      <c r="H1200" t="s">
        <v>2378</v>
      </c>
      <c r="I1200" t="s">
        <v>2506</v>
      </c>
      <c r="J1200">
        <v>0</v>
      </c>
      <c r="K1200">
        <v>0</v>
      </c>
      <c r="L1200">
        <v>0</v>
      </c>
      <c r="M1200">
        <v>0</v>
      </c>
      <c r="N1200">
        <v>0</v>
      </c>
      <c r="O1200">
        <v>0</v>
      </c>
    </row>
    <row r="1201" spans="1:15" x14ac:dyDescent="0.4">
      <c r="A1201">
        <v>42208</v>
      </c>
      <c r="B1201">
        <v>85947</v>
      </c>
      <c r="C1201">
        <v>8594752</v>
      </c>
      <c r="D1201" t="s">
        <v>243</v>
      </c>
      <c r="E1201" t="s">
        <v>2377</v>
      </c>
      <c r="F1201" t="s">
        <v>2507</v>
      </c>
      <c r="G1201" t="s">
        <v>240</v>
      </c>
      <c r="H1201" t="s">
        <v>2378</v>
      </c>
      <c r="I1201" t="s">
        <v>2508</v>
      </c>
      <c r="J1201">
        <v>0</v>
      </c>
      <c r="K1201">
        <v>0</v>
      </c>
      <c r="L1201">
        <v>0</v>
      </c>
      <c r="M1201">
        <v>0</v>
      </c>
      <c r="N1201">
        <v>0</v>
      </c>
      <c r="O1201">
        <v>0</v>
      </c>
    </row>
    <row r="1202" spans="1:15" x14ac:dyDescent="0.4">
      <c r="A1202">
        <v>42208</v>
      </c>
      <c r="B1202">
        <v>85947</v>
      </c>
      <c r="C1202">
        <v>8594771</v>
      </c>
      <c r="D1202" t="s">
        <v>243</v>
      </c>
      <c r="E1202" t="s">
        <v>2377</v>
      </c>
      <c r="F1202" t="s">
        <v>2509</v>
      </c>
      <c r="G1202" t="s">
        <v>240</v>
      </c>
      <c r="H1202" t="s">
        <v>2378</v>
      </c>
      <c r="I1202" t="s">
        <v>2510</v>
      </c>
      <c r="J1202">
        <v>0</v>
      </c>
      <c r="K1202">
        <v>0</v>
      </c>
      <c r="L1202">
        <v>0</v>
      </c>
      <c r="M1202">
        <v>0</v>
      </c>
      <c r="N1202">
        <v>0</v>
      </c>
      <c r="O1202">
        <v>0</v>
      </c>
    </row>
    <row r="1203" spans="1:15" x14ac:dyDescent="0.4">
      <c r="A1203">
        <v>42208</v>
      </c>
      <c r="B1203">
        <v>85947</v>
      </c>
      <c r="C1203">
        <v>8594757</v>
      </c>
      <c r="D1203" t="s">
        <v>243</v>
      </c>
      <c r="E1203" t="s">
        <v>2377</v>
      </c>
      <c r="F1203" t="s">
        <v>2511</v>
      </c>
      <c r="G1203" t="s">
        <v>240</v>
      </c>
      <c r="H1203" t="s">
        <v>2378</v>
      </c>
      <c r="I1203" t="s">
        <v>2512</v>
      </c>
      <c r="J1203">
        <v>0</v>
      </c>
      <c r="K1203">
        <v>0</v>
      </c>
      <c r="L1203">
        <v>0</v>
      </c>
      <c r="M1203">
        <v>0</v>
      </c>
      <c r="N1203">
        <v>0</v>
      </c>
      <c r="O1203">
        <v>0</v>
      </c>
    </row>
    <row r="1204" spans="1:15" x14ac:dyDescent="0.4">
      <c r="A1204">
        <v>42208</v>
      </c>
      <c r="B1204">
        <v>85947</v>
      </c>
      <c r="C1204">
        <v>8594778</v>
      </c>
      <c r="D1204" t="s">
        <v>243</v>
      </c>
      <c r="E1204" t="s">
        <v>2377</v>
      </c>
      <c r="F1204" t="s">
        <v>2513</v>
      </c>
      <c r="G1204" t="s">
        <v>240</v>
      </c>
      <c r="H1204" t="s">
        <v>2378</v>
      </c>
      <c r="I1204" t="s">
        <v>2514</v>
      </c>
      <c r="J1204">
        <v>0</v>
      </c>
      <c r="K1204">
        <v>0</v>
      </c>
      <c r="L1204">
        <v>0</v>
      </c>
      <c r="M1204">
        <v>0</v>
      </c>
      <c r="N1204">
        <v>0</v>
      </c>
      <c r="O1204">
        <v>0</v>
      </c>
    </row>
    <row r="1205" spans="1:15" x14ac:dyDescent="0.4">
      <c r="A1205">
        <v>42208</v>
      </c>
      <c r="B1205">
        <v>85947</v>
      </c>
      <c r="C1205">
        <v>8594761</v>
      </c>
      <c r="D1205" t="s">
        <v>243</v>
      </c>
      <c r="E1205" t="s">
        <v>2377</v>
      </c>
      <c r="F1205" t="s">
        <v>2515</v>
      </c>
      <c r="G1205" t="s">
        <v>240</v>
      </c>
      <c r="H1205" t="s">
        <v>2378</v>
      </c>
      <c r="I1205" t="s">
        <v>2516</v>
      </c>
      <c r="J1205">
        <v>0</v>
      </c>
      <c r="K1205">
        <v>0</v>
      </c>
      <c r="L1205">
        <v>0</v>
      </c>
      <c r="M1205">
        <v>1</v>
      </c>
      <c r="N1205">
        <v>0</v>
      </c>
      <c r="O1205">
        <v>0</v>
      </c>
    </row>
    <row r="1206" spans="1:15" x14ac:dyDescent="0.4">
      <c r="A1206">
        <v>42208</v>
      </c>
      <c r="B1206">
        <v>85947</v>
      </c>
      <c r="C1206">
        <v>8594774</v>
      </c>
      <c r="D1206" t="s">
        <v>243</v>
      </c>
      <c r="E1206" t="s">
        <v>2377</v>
      </c>
      <c r="F1206" t="s">
        <v>2517</v>
      </c>
      <c r="G1206" t="s">
        <v>240</v>
      </c>
      <c r="H1206" t="s">
        <v>2378</v>
      </c>
      <c r="I1206" t="s">
        <v>2518</v>
      </c>
      <c r="J1206">
        <v>0</v>
      </c>
      <c r="K1206">
        <v>0</v>
      </c>
      <c r="L1206">
        <v>0</v>
      </c>
      <c r="M1206">
        <v>0</v>
      </c>
      <c r="N1206">
        <v>0</v>
      </c>
      <c r="O1206">
        <v>0</v>
      </c>
    </row>
    <row r="1207" spans="1:15" x14ac:dyDescent="0.4">
      <c r="A1207">
        <v>42208</v>
      </c>
      <c r="B1207">
        <v>85947</v>
      </c>
      <c r="C1207">
        <v>8594772</v>
      </c>
      <c r="D1207" t="s">
        <v>243</v>
      </c>
      <c r="E1207" t="s">
        <v>2377</v>
      </c>
      <c r="F1207" t="s">
        <v>2519</v>
      </c>
      <c r="G1207" t="s">
        <v>240</v>
      </c>
      <c r="H1207" t="s">
        <v>2378</v>
      </c>
      <c r="I1207" t="s">
        <v>2520</v>
      </c>
      <c r="J1207">
        <v>0</v>
      </c>
      <c r="K1207">
        <v>0</v>
      </c>
      <c r="L1207">
        <v>0</v>
      </c>
      <c r="M1207">
        <v>0</v>
      </c>
      <c r="N1207">
        <v>0</v>
      </c>
      <c r="O1207">
        <v>0</v>
      </c>
    </row>
    <row r="1208" spans="1:15" x14ac:dyDescent="0.4">
      <c r="A1208">
        <v>42208</v>
      </c>
      <c r="B1208">
        <v>85947</v>
      </c>
      <c r="C1208">
        <v>8594753</v>
      </c>
      <c r="D1208" t="s">
        <v>243</v>
      </c>
      <c r="E1208" t="s">
        <v>2377</v>
      </c>
      <c r="F1208" t="s">
        <v>2521</v>
      </c>
      <c r="G1208" t="s">
        <v>240</v>
      </c>
      <c r="H1208" t="s">
        <v>2378</v>
      </c>
      <c r="I1208" t="s">
        <v>2522</v>
      </c>
      <c r="J1208">
        <v>0</v>
      </c>
      <c r="K1208">
        <v>0</v>
      </c>
      <c r="L1208">
        <v>0</v>
      </c>
      <c r="M1208">
        <v>0</v>
      </c>
      <c r="N1208">
        <v>0</v>
      </c>
      <c r="O1208">
        <v>0</v>
      </c>
    </row>
    <row r="1209" spans="1:15" x14ac:dyDescent="0.4">
      <c r="A1209">
        <v>42208</v>
      </c>
      <c r="B1209">
        <v>85947</v>
      </c>
      <c r="C1209">
        <v>8594769</v>
      </c>
      <c r="D1209" t="s">
        <v>243</v>
      </c>
      <c r="E1209" t="s">
        <v>2377</v>
      </c>
      <c r="F1209" t="s">
        <v>2523</v>
      </c>
      <c r="G1209" t="s">
        <v>240</v>
      </c>
      <c r="H1209" t="s">
        <v>2378</v>
      </c>
      <c r="I1209" t="s">
        <v>2524</v>
      </c>
      <c r="J1209">
        <v>0</v>
      </c>
      <c r="K1209">
        <v>0</v>
      </c>
      <c r="L1209">
        <v>0</v>
      </c>
      <c r="M1209">
        <v>0</v>
      </c>
      <c r="N1209">
        <v>0</v>
      </c>
      <c r="O1209">
        <v>0</v>
      </c>
    </row>
    <row r="1210" spans="1:15" x14ac:dyDescent="0.4">
      <c r="A1210">
        <v>42208</v>
      </c>
      <c r="B1210">
        <v>85947</v>
      </c>
      <c r="C1210">
        <v>8594768</v>
      </c>
      <c r="D1210" t="s">
        <v>243</v>
      </c>
      <c r="E1210" t="s">
        <v>2377</v>
      </c>
      <c r="F1210" t="s">
        <v>2525</v>
      </c>
      <c r="G1210" t="s">
        <v>240</v>
      </c>
      <c r="H1210" t="s">
        <v>2378</v>
      </c>
      <c r="I1210" t="s">
        <v>2526</v>
      </c>
      <c r="J1210">
        <v>0</v>
      </c>
      <c r="K1210">
        <v>0</v>
      </c>
      <c r="L1210">
        <v>0</v>
      </c>
      <c r="M1210">
        <v>0</v>
      </c>
      <c r="N1210">
        <v>0</v>
      </c>
      <c r="O1210">
        <v>0</v>
      </c>
    </row>
    <row r="1211" spans="1:15" x14ac:dyDescent="0.4">
      <c r="A1211">
        <v>42208</v>
      </c>
      <c r="B1211">
        <v>85947</v>
      </c>
      <c r="C1211">
        <v>8594766</v>
      </c>
      <c r="D1211" t="s">
        <v>243</v>
      </c>
      <c r="E1211" t="s">
        <v>2377</v>
      </c>
      <c r="F1211" t="s">
        <v>2527</v>
      </c>
      <c r="G1211" t="s">
        <v>240</v>
      </c>
      <c r="H1211" t="s">
        <v>2378</v>
      </c>
      <c r="I1211" t="s">
        <v>2528</v>
      </c>
      <c r="J1211">
        <v>0</v>
      </c>
      <c r="K1211">
        <v>0</v>
      </c>
      <c r="L1211">
        <v>0</v>
      </c>
      <c r="M1211">
        <v>0</v>
      </c>
      <c r="N1211">
        <v>0</v>
      </c>
      <c r="O1211">
        <v>0</v>
      </c>
    </row>
    <row r="1212" spans="1:15" x14ac:dyDescent="0.4">
      <c r="A1212">
        <v>42208</v>
      </c>
      <c r="B1212">
        <v>85947</v>
      </c>
      <c r="C1212">
        <v>8594756</v>
      </c>
      <c r="D1212" t="s">
        <v>243</v>
      </c>
      <c r="E1212" t="s">
        <v>2377</v>
      </c>
      <c r="F1212" t="s">
        <v>2529</v>
      </c>
      <c r="G1212" t="s">
        <v>240</v>
      </c>
      <c r="H1212" t="s">
        <v>2378</v>
      </c>
      <c r="I1212" t="s">
        <v>2530</v>
      </c>
      <c r="J1212">
        <v>0</v>
      </c>
      <c r="K1212">
        <v>0</v>
      </c>
      <c r="L1212">
        <v>0</v>
      </c>
      <c r="M1212">
        <v>0</v>
      </c>
      <c r="N1212">
        <v>0</v>
      </c>
      <c r="O1212">
        <v>0</v>
      </c>
    </row>
    <row r="1213" spans="1:15" x14ac:dyDescent="0.4">
      <c r="A1213">
        <v>42208</v>
      </c>
      <c r="B1213">
        <v>85947</v>
      </c>
      <c r="C1213">
        <v>8594763</v>
      </c>
      <c r="D1213" t="s">
        <v>243</v>
      </c>
      <c r="E1213" t="s">
        <v>2377</v>
      </c>
      <c r="F1213" t="s">
        <v>2531</v>
      </c>
      <c r="G1213" t="s">
        <v>240</v>
      </c>
      <c r="H1213" t="s">
        <v>2378</v>
      </c>
      <c r="I1213" t="s">
        <v>2532</v>
      </c>
      <c r="J1213">
        <v>0</v>
      </c>
      <c r="K1213">
        <v>0</v>
      </c>
      <c r="L1213">
        <v>0</v>
      </c>
      <c r="M1213">
        <v>0</v>
      </c>
      <c r="N1213">
        <v>0</v>
      </c>
      <c r="O1213">
        <v>0</v>
      </c>
    </row>
    <row r="1214" spans="1:15" x14ac:dyDescent="0.4">
      <c r="A1214">
        <v>42208</v>
      </c>
      <c r="B1214">
        <v>85947</v>
      </c>
      <c r="C1214">
        <v>8594755</v>
      </c>
      <c r="D1214" t="s">
        <v>243</v>
      </c>
      <c r="E1214" t="s">
        <v>2377</v>
      </c>
      <c r="F1214" t="s">
        <v>2533</v>
      </c>
      <c r="G1214" t="s">
        <v>240</v>
      </c>
      <c r="H1214" t="s">
        <v>2378</v>
      </c>
      <c r="I1214" t="s">
        <v>2534</v>
      </c>
      <c r="J1214">
        <v>0</v>
      </c>
      <c r="K1214">
        <v>0</v>
      </c>
      <c r="L1214">
        <v>0</v>
      </c>
      <c r="M1214">
        <v>0</v>
      </c>
      <c r="N1214">
        <v>0</v>
      </c>
      <c r="O1214">
        <v>0</v>
      </c>
    </row>
    <row r="1215" spans="1:15" x14ac:dyDescent="0.4">
      <c r="A1215">
        <v>42209</v>
      </c>
      <c r="B1215">
        <v>817</v>
      </c>
      <c r="C1215">
        <v>8170000</v>
      </c>
      <c r="D1215" t="s">
        <v>243</v>
      </c>
      <c r="E1215" t="s">
        <v>2535</v>
      </c>
      <c r="F1215" t="s">
        <v>245</v>
      </c>
      <c r="G1215" t="s">
        <v>240</v>
      </c>
      <c r="H1215" t="s">
        <v>2536</v>
      </c>
      <c r="I1215" t="s">
        <v>247</v>
      </c>
      <c r="J1215">
        <v>0</v>
      </c>
      <c r="K1215">
        <v>0</v>
      </c>
      <c r="L1215">
        <v>0</v>
      </c>
      <c r="M1215">
        <v>0</v>
      </c>
      <c r="N1215">
        <v>0</v>
      </c>
      <c r="O1215">
        <v>0</v>
      </c>
    </row>
    <row r="1216" spans="1:15" x14ac:dyDescent="0.4">
      <c r="A1216">
        <v>42209</v>
      </c>
      <c r="B1216">
        <v>817</v>
      </c>
      <c r="C1216">
        <v>8170034</v>
      </c>
      <c r="D1216" t="s">
        <v>243</v>
      </c>
      <c r="E1216" t="s">
        <v>2535</v>
      </c>
      <c r="F1216" t="s">
        <v>2537</v>
      </c>
      <c r="G1216" t="s">
        <v>240</v>
      </c>
      <c r="H1216" t="s">
        <v>2536</v>
      </c>
      <c r="I1216" t="s">
        <v>2538</v>
      </c>
      <c r="J1216">
        <v>0</v>
      </c>
      <c r="K1216">
        <v>0</v>
      </c>
      <c r="L1216">
        <v>0</v>
      </c>
      <c r="M1216">
        <v>0</v>
      </c>
      <c r="N1216">
        <v>0</v>
      </c>
      <c r="O1216">
        <v>0</v>
      </c>
    </row>
    <row r="1217" spans="1:15" x14ac:dyDescent="0.4">
      <c r="A1217">
        <v>42209</v>
      </c>
      <c r="B1217">
        <v>81701</v>
      </c>
      <c r="C1217">
        <v>8170153</v>
      </c>
      <c r="D1217" t="s">
        <v>243</v>
      </c>
      <c r="E1217" t="s">
        <v>2535</v>
      </c>
      <c r="F1217" t="s">
        <v>2539</v>
      </c>
      <c r="G1217" t="s">
        <v>240</v>
      </c>
      <c r="H1217" t="s">
        <v>2536</v>
      </c>
      <c r="I1217" t="s">
        <v>2540</v>
      </c>
      <c r="J1217">
        <v>0</v>
      </c>
      <c r="K1217">
        <v>0</v>
      </c>
      <c r="L1217">
        <v>0</v>
      </c>
      <c r="M1217">
        <v>0</v>
      </c>
      <c r="N1217">
        <v>0</v>
      </c>
      <c r="O1217">
        <v>0</v>
      </c>
    </row>
    <row r="1218" spans="1:15" x14ac:dyDescent="0.4">
      <c r="A1218">
        <v>42209</v>
      </c>
      <c r="B1218">
        <v>81702</v>
      </c>
      <c r="C1218">
        <v>8170241</v>
      </c>
      <c r="D1218" t="s">
        <v>243</v>
      </c>
      <c r="E1218" t="s">
        <v>2535</v>
      </c>
      <c r="F1218" t="s">
        <v>2541</v>
      </c>
      <c r="G1218" t="s">
        <v>240</v>
      </c>
      <c r="H1218" t="s">
        <v>2536</v>
      </c>
      <c r="I1218" t="s">
        <v>2542</v>
      </c>
      <c r="J1218">
        <v>0</v>
      </c>
      <c r="K1218">
        <v>0</v>
      </c>
      <c r="L1218">
        <v>0</v>
      </c>
      <c r="M1218">
        <v>0</v>
      </c>
      <c r="N1218">
        <v>0</v>
      </c>
      <c r="O1218">
        <v>0</v>
      </c>
    </row>
    <row r="1219" spans="1:15" x14ac:dyDescent="0.4">
      <c r="A1219">
        <v>42209</v>
      </c>
      <c r="B1219">
        <v>817</v>
      </c>
      <c r="C1219">
        <v>8170021</v>
      </c>
      <c r="D1219" t="s">
        <v>243</v>
      </c>
      <c r="E1219" t="s">
        <v>2535</v>
      </c>
      <c r="F1219" t="s">
        <v>2543</v>
      </c>
      <c r="G1219" t="s">
        <v>240</v>
      </c>
      <c r="H1219" t="s">
        <v>2536</v>
      </c>
      <c r="I1219" t="s">
        <v>2544</v>
      </c>
      <c r="J1219">
        <v>0</v>
      </c>
      <c r="K1219">
        <v>0</v>
      </c>
      <c r="L1219">
        <v>0</v>
      </c>
      <c r="M1219">
        <v>0</v>
      </c>
      <c r="N1219">
        <v>0</v>
      </c>
      <c r="O1219">
        <v>0</v>
      </c>
    </row>
    <row r="1220" spans="1:15" x14ac:dyDescent="0.4">
      <c r="A1220">
        <v>42209</v>
      </c>
      <c r="B1220">
        <v>81701</v>
      </c>
      <c r="C1220">
        <v>8170157</v>
      </c>
      <c r="D1220" t="s">
        <v>243</v>
      </c>
      <c r="E1220" t="s">
        <v>2535</v>
      </c>
      <c r="F1220" t="s">
        <v>2545</v>
      </c>
      <c r="G1220" t="s">
        <v>240</v>
      </c>
      <c r="H1220" t="s">
        <v>2536</v>
      </c>
      <c r="I1220" t="s">
        <v>2546</v>
      </c>
      <c r="J1220">
        <v>0</v>
      </c>
      <c r="K1220">
        <v>0</v>
      </c>
      <c r="L1220">
        <v>0</v>
      </c>
      <c r="M1220">
        <v>0</v>
      </c>
      <c r="N1220">
        <v>0</v>
      </c>
      <c r="O1220">
        <v>0</v>
      </c>
    </row>
    <row r="1221" spans="1:15" x14ac:dyDescent="0.4">
      <c r="A1221">
        <v>42209</v>
      </c>
      <c r="B1221">
        <v>817</v>
      </c>
      <c r="C1221">
        <v>8170033</v>
      </c>
      <c r="D1221" t="s">
        <v>243</v>
      </c>
      <c r="E1221" t="s">
        <v>2535</v>
      </c>
      <c r="F1221" t="s">
        <v>2547</v>
      </c>
      <c r="G1221" t="s">
        <v>240</v>
      </c>
      <c r="H1221" t="s">
        <v>2536</v>
      </c>
      <c r="I1221" t="s">
        <v>2548</v>
      </c>
      <c r="J1221">
        <v>0</v>
      </c>
      <c r="K1221">
        <v>0</v>
      </c>
      <c r="L1221">
        <v>0</v>
      </c>
      <c r="M1221">
        <v>0</v>
      </c>
      <c r="N1221">
        <v>0</v>
      </c>
      <c r="O1221">
        <v>0</v>
      </c>
    </row>
    <row r="1222" spans="1:15" x14ac:dyDescent="0.4">
      <c r="A1222">
        <v>42209</v>
      </c>
      <c r="B1222">
        <v>817</v>
      </c>
      <c r="C1222">
        <v>8170024</v>
      </c>
      <c r="D1222" t="s">
        <v>243</v>
      </c>
      <c r="E1222" t="s">
        <v>2535</v>
      </c>
      <c r="F1222" t="s">
        <v>2549</v>
      </c>
      <c r="G1222" t="s">
        <v>240</v>
      </c>
      <c r="H1222" t="s">
        <v>2536</v>
      </c>
      <c r="I1222" t="s">
        <v>2550</v>
      </c>
      <c r="J1222">
        <v>0</v>
      </c>
      <c r="K1222">
        <v>0</v>
      </c>
      <c r="L1222">
        <v>0</v>
      </c>
      <c r="M1222">
        <v>0</v>
      </c>
      <c r="N1222">
        <v>0</v>
      </c>
      <c r="O1222">
        <v>0</v>
      </c>
    </row>
    <row r="1223" spans="1:15" x14ac:dyDescent="0.4">
      <c r="A1223">
        <v>42209</v>
      </c>
      <c r="B1223">
        <v>81702</v>
      </c>
      <c r="C1223">
        <v>8170243</v>
      </c>
      <c r="D1223" t="s">
        <v>243</v>
      </c>
      <c r="E1223" t="s">
        <v>2535</v>
      </c>
      <c r="F1223" t="s">
        <v>2551</v>
      </c>
      <c r="G1223" t="s">
        <v>240</v>
      </c>
      <c r="H1223" t="s">
        <v>2536</v>
      </c>
      <c r="I1223" t="s">
        <v>2552</v>
      </c>
      <c r="J1223">
        <v>0</v>
      </c>
      <c r="K1223">
        <v>0</v>
      </c>
      <c r="L1223">
        <v>0</v>
      </c>
      <c r="M1223">
        <v>0</v>
      </c>
      <c r="N1223">
        <v>0</v>
      </c>
      <c r="O1223">
        <v>0</v>
      </c>
    </row>
    <row r="1224" spans="1:15" x14ac:dyDescent="0.4">
      <c r="A1224">
        <v>42209</v>
      </c>
      <c r="B1224">
        <v>817</v>
      </c>
      <c r="C1224">
        <v>8170006</v>
      </c>
      <c r="D1224" t="s">
        <v>243</v>
      </c>
      <c r="E1224" t="s">
        <v>2535</v>
      </c>
      <c r="F1224" t="s">
        <v>2553</v>
      </c>
      <c r="G1224" t="s">
        <v>240</v>
      </c>
      <c r="H1224" t="s">
        <v>2536</v>
      </c>
      <c r="I1224" t="s">
        <v>2554</v>
      </c>
      <c r="J1224">
        <v>0</v>
      </c>
      <c r="K1224">
        <v>0</v>
      </c>
      <c r="L1224">
        <v>0</v>
      </c>
      <c r="M1224">
        <v>0</v>
      </c>
      <c r="N1224">
        <v>0</v>
      </c>
      <c r="O1224">
        <v>0</v>
      </c>
    </row>
    <row r="1225" spans="1:15" x14ac:dyDescent="0.4">
      <c r="A1225">
        <v>42209</v>
      </c>
      <c r="B1225">
        <v>817</v>
      </c>
      <c r="C1225">
        <v>8170032</v>
      </c>
      <c r="D1225" t="s">
        <v>243</v>
      </c>
      <c r="E1225" t="s">
        <v>2535</v>
      </c>
      <c r="F1225" t="s">
        <v>2555</v>
      </c>
      <c r="G1225" t="s">
        <v>240</v>
      </c>
      <c r="H1225" t="s">
        <v>2536</v>
      </c>
      <c r="I1225" t="s">
        <v>2556</v>
      </c>
      <c r="J1225">
        <v>0</v>
      </c>
      <c r="K1225">
        <v>0</v>
      </c>
      <c r="L1225">
        <v>0</v>
      </c>
      <c r="M1225">
        <v>0</v>
      </c>
      <c r="N1225">
        <v>0</v>
      </c>
      <c r="O1225">
        <v>0</v>
      </c>
    </row>
    <row r="1226" spans="1:15" x14ac:dyDescent="0.4">
      <c r="A1226">
        <v>42209</v>
      </c>
      <c r="B1226">
        <v>817</v>
      </c>
      <c r="C1226">
        <v>8170031</v>
      </c>
      <c r="D1226" t="s">
        <v>243</v>
      </c>
      <c r="E1226" t="s">
        <v>2535</v>
      </c>
      <c r="F1226" t="s">
        <v>2557</v>
      </c>
      <c r="G1226" t="s">
        <v>240</v>
      </c>
      <c r="H1226" t="s">
        <v>2536</v>
      </c>
      <c r="I1226" t="s">
        <v>2558</v>
      </c>
      <c r="J1226">
        <v>0</v>
      </c>
      <c r="K1226">
        <v>0</v>
      </c>
      <c r="L1226">
        <v>0</v>
      </c>
      <c r="M1226">
        <v>0</v>
      </c>
      <c r="N1226">
        <v>0</v>
      </c>
      <c r="O1226">
        <v>0</v>
      </c>
    </row>
    <row r="1227" spans="1:15" x14ac:dyDescent="0.4">
      <c r="A1227">
        <v>42209</v>
      </c>
      <c r="B1227">
        <v>81702</v>
      </c>
      <c r="C1227">
        <v>8170245</v>
      </c>
      <c r="D1227" t="s">
        <v>243</v>
      </c>
      <c r="E1227" t="s">
        <v>2535</v>
      </c>
      <c r="F1227" t="s">
        <v>2559</v>
      </c>
      <c r="G1227" t="s">
        <v>240</v>
      </c>
      <c r="H1227" t="s">
        <v>2536</v>
      </c>
      <c r="I1227" t="s">
        <v>2560</v>
      </c>
      <c r="J1227">
        <v>0</v>
      </c>
      <c r="K1227">
        <v>0</v>
      </c>
      <c r="L1227">
        <v>0</v>
      </c>
      <c r="M1227">
        <v>0</v>
      </c>
      <c r="N1227">
        <v>0</v>
      </c>
      <c r="O1227">
        <v>0</v>
      </c>
    </row>
    <row r="1228" spans="1:15" x14ac:dyDescent="0.4">
      <c r="A1228">
        <v>42209</v>
      </c>
      <c r="B1228">
        <v>81702</v>
      </c>
      <c r="C1228">
        <v>8170244</v>
      </c>
      <c r="D1228" t="s">
        <v>243</v>
      </c>
      <c r="E1228" t="s">
        <v>2535</v>
      </c>
      <c r="F1228" t="s">
        <v>2561</v>
      </c>
      <c r="G1228" t="s">
        <v>240</v>
      </c>
      <c r="H1228" t="s">
        <v>2536</v>
      </c>
      <c r="I1228" t="s">
        <v>2562</v>
      </c>
      <c r="J1228">
        <v>0</v>
      </c>
      <c r="K1228">
        <v>0</v>
      </c>
      <c r="L1228">
        <v>0</v>
      </c>
      <c r="M1228">
        <v>0</v>
      </c>
      <c r="N1228">
        <v>0</v>
      </c>
      <c r="O1228">
        <v>0</v>
      </c>
    </row>
    <row r="1229" spans="1:15" x14ac:dyDescent="0.4">
      <c r="A1229">
        <v>42209</v>
      </c>
      <c r="B1229">
        <v>817</v>
      </c>
      <c r="C1229">
        <v>8170035</v>
      </c>
      <c r="D1229" t="s">
        <v>243</v>
      </c>
      <c r="E1229" t="s">
        <v>2535</v>
      </c>
      <c r="F1229" t="s">
        <v>2563</v>
      </c>
      <c r="G1229" t="s">
        <v>240</v>
      </c>
      <c r="H1229" t="s">
        <v>2536</v>
      </c>
      <c r="I1229" t="s">
        <v>2564</v>
      </c>
      <c r="J1229">
        <v>0</v>
      </c>
      <c r="K1229">
        <v>0</v>
      </c>
      <c r="L1229">
        <v>0</v>
      </c>
      <c r="M1229">
        <v>0</v>
      </c>
      <c r="N1229">
        <v>0</v>
      </c>
      <c r="O1229">
        <v>0</v>
      </c>
    </row>
    <row r="1230" spans="1:15" x14ac:dyDescent="0.4">
      <c r="A1230">
        <v>42209</v>
      </c>
      <c r="B1230">
        <v>81702</v>
      </c>
      <c r="C1230">
        <v>8170246</v>
      </c>
      <c r="D1230" t="s">
        <v>243</v>
      </c>
      <c r="E1230" t="s">
        <v>2535</v>
      </c>
      <c r="F1230" t="s">
        <v>2565</v>
      </c>
      <c r="G1230" t="s">
        <v>240</v>
      </c>
      <c r="H1230" t="s">
        <v>2536</v>
      </c>
      <c r="I1230" t="s">
        <v>2566</v>
      </c>
      <c r="J1230">
        <v>0</v>
      </c>
      <c r="K1230">
        <v>0</v>
      </c>
      <c r="L1230">
        <v>0</v>
      </c>
      <c r="M1230">
        <v>0</v>
      </c>
      <c r="N1230">
        <v>0</v>
      </c>
      <c r="O1230">
        <v>0</v>
      </c>
    </row>
    <row r="1231" spans="1:15" x14ac:dyDescent="0.4">
      <c r="A1231">
        <v>42209</v>
      </c>
      <c r="B1231">
        <v>817</v>
      </c>
      <c r="C1231">
        <v>8170001</v>
      </c>
      <c r="D1231" t="s">
        <v>243</v>
      </c>
      <c r="E1231" t="s">
        <v>2535</v>
      </c>
      <c r="F1231" t="s">
        <v>2567</v>
      </c>
      <c r="G1231" t="s">
        <v>240</v>
      </c>
      <c r="H1231" t="s">
        <v>2536</v>
      </c>
      <c r="I1231" t="s">
        <v>2568</v>
      </c>
      <c r="J1231">
        <v>0</v>
      </c>
      <c r="K1231">
        <v>0</v>
      </c>
      <c r="L1231">
        <v>0</v>
      </c>
      <c r="M1231">
        <v>0</v>
      </c>
      <c r="N1231">
        <v>0</v>
      </c>
      <c r="O1231">
        <v>0</v>
      </c>
    </row>
    <row r="1232" spans="1:15" x14ac:dyDescent="0.4">
      <c r="A1232">
        <v>42209</v>
      </c>
      <c r="B1232">
        <v>817</v>
      </c>
      <c r="C1232">
        <v>8170022</v>
      </c>
      <c r="D1232" t="s">
        <v>243</v>
      </c>
      <c r="E1232" t="s">
        <v>2535</v>
      </c>
      <c r="F1232" t="s">
        <v>2569</v>
      </c>
      <c r="G1232" t="s">
        <v>240</v>
      </c>
      <c r="H1232" t="s">
        <v>2536</v>
      </c>
      <c r="I1232" t="s">
        <v>2570</v>
      </c>
      <c r="J1232">
        <v>0</v>
      </c>
      <c r="K1232">
        <v>0</v>
      </c>
      <c r="L1232">
        <v>0</v>
      </c>
      <c r="M1232">
        <v>0</v>
      </c>
      <c r="N1232">
        <v>0</v>
      </c>
      <c r="O1232">
        <v>0</v>
      </c>
    </row>
    <row r="1233" spans="1:15" x14ac:dyDescent="0.4">
      <c r="A1233">
        <v>42209</v>
      </c>
      <c r="B1233">
        <v>81702</v>
      </c>
      <c r="C1233">
        <v>8170248</v>
      </c>
      <c r="D1233" t="s">
        <v>243</v>
      </c>
      <c r="E1233" t="s">
        <v>2535</v>
      </c>
      <c r="F1233" t="s">
        <v>2571</v>
      </c>
      <c r="G1233" t="s">
        <v>240</v>
      </c>
      <c r="H1233" t="s">
        <v>2536</v>
      </c>
      <c r="I1233" t="s">
        <v>2572</v>
      </c>
      <c r="J1233">
        <v>0</v>
      </c>
      <c r="K1233">
        <v>0</v>
      </c>
      <c r="L1233">
        <v>0</v>
      </c>
      <c r="M1233">
        <v>0</v>
      </c>
      <c r="N1233">
        <v>0</v>
      </c>
      <c r="O1233">
        <v>0</v>
      </c>
    </row>
    <row r="1234" spans="1:15" x14ac:dyDescent="0.4">
      <c r="A1234">
        <v>42209</v>
      </c>
      <c r="B1234">
        <v>817</v>
      </c>
      <c r="C1234">
        <v>8170005</v>
      </c>
      <c r="D1234" t="s">
        <v>243</v>
      </c>
      <c r="E1234" t="s">
        <v>2535</v>
      </c>
      <c r="F1234" t="s">
        <v>2573</v>
      </c>
      <c r="G1234" t="s">
        <v>240</v>
      </c>
      <c r="H1234" t="s">
        <v>2536</v>
      </c>
      <c r="I1234" t="s">
        <v>2574</v>
      </c>
      <c r="J1234">
        <v>0</v>
      </c>
      <c r="K1234">
        <v>0</v>
      </c>
      <c r="L1234">
        <v>0</v>
      </c>
      <c r="M1234">
        <v>0</v>
      </c>
      <c r="N1234">
        <v>0</v>
      </c>
      <c r="O1234">
        <v>0</v>
      </c>
    </row>
    <row r="1235" spans="1:15" x14ac:dyDescent="0.4">
      <c r="A1235">
        <v>42209</v>
      </c>
      <c r="B1235">
        <v>81701</v>
      </c>
      <c r="C1235">
        <v>8170156</v>
      </c>
      <c r="D1235" t="s">
        <v>243</v>
      </c>
      <c r="E1235" t="s">
        <v>2535</v>
      </c>
      <c r="F1235" t="s">
        <v>2575</v>
      </c>
      <c r="G1235" t="s">
        <v>240</v>
      </c>
      <c r="H1235" t="s">
        <v>2536</v>
      </c>
      <c r="I1235" t="s">
        <v>2576</v>
      </c>
      <c r="J1235">
        <v>0</v>
      </c>
      <c r="K1235">
        <v>0</v>
      </c>
      <c r="L1235">
        <v>0</v>
      </c>
      <c r="M1235">
        <v>0</v>
      </c>
      <c r="N1235">
        <v>0</v>
      </c>
      <c r="O1235">
        <v>0</v>
      </c>
    </row>
    <row r="1236" spans="1:15" x14ac:dyDescent="0.4">
      <c r="A1236">
        <v>42209</v>
      </c>
      <c r="B1236">
        <v>81702</v>
      </c>
      <c r="C1236">
        <v>8170247</v>
      </c>
      <c r="D1236" t="s">
        <v>243</v>
      </c>
      <c r="E1236" t="s">
        <v>2535</v>
      </c>
      <c r="F1236" t="s">
        <v>2577</v>
      </c>
      <c r="G1236" t="s">
        <v>240</v>
      </c>
      <c r="H1236" t="s">
        <v>2536</v>
      </c>
      <c r="I1236" t="s">
        <v>2578</v>
      </c>
      <c r="J1236">
        <v>0</v>
      </c>
      <c r="K1236">
        <v>0</v>
      </c>
      <c r="L1236">
        <v>0</v>
      </c>
      <c r="M1236">
        <v>0</v>
      </c>
      <c r="N1236">
        <v>0</v>
      </c>
      <c r="O1236">
        <v>0</v>
      </c>
    </row>
    <row r="1237" spans="1:15" x14ac:dyDescent="0.4">
      <c r="A1237">
        <v>42209</v>
      </c>
      <c r="B1237">
        <v>81702</v>
      </c>
      <c r="C1237">
        <v>8170242</v>
      </c>
      <c r="D1237" t="s">
        <v>243</v>
      </c>
      <c r="E1237" t="s">
        <v>2535</v>
      </c>
      <c r="F1237" t="s">
        <v>2579</v>
      </c>
      <c r="G1237" t="s">
        <v>240</v>
      </c>
      <c r="H1237" t="s">
        <v>2536</v>
      </c>
      <c r="I1237" t="s">
        <v>2580</v>
      </c>
      <c r="J1237">
        <v>0</v>
      </c>
      <c r="K1237">
        <v>0</v>
      </c>
      <c r="L1237">
        <v>0</v>
      </c>
      <c r="M1237">
        <v>0</v>
      </c>
      <c r="N1237">
        <v>0</v>
      </c>
      <c r="O1237">
        <v>0</v>
      </c>
    </row>
    <row r="1238" spans="1:15" x14ac:dyDescent="0.4">
      <c r="A1238">
        <v>42209</v>
      </c>
      <c r="B1238">
        <v>817</v>
      </c>
      <c r="C1238">
        <v>8170023</v>
      </c>
      <c r="D1238" t="s">
        <v>243</v>
      </c>
      <c r="E1238" t="s">
        <v>2535</v>
      </c>
      <c r="F1238" t="s">
        <v>2581</v>
      </c>
      <c r="G1238" t="s">
        <v>240</v>
      </c>
      <c r="H1238" t="s">
        <v>2536</v>
      </c>
      <c r="I1238" t="s">
        <v>2582</v>
      </c>
      <c r="J1238">
        <v>0</v>
      </c>
      <c r="K1238">
        <v>0</v>
      </c>
      <c r="L1238">
        <v>0</v>
      </c>
      <c r="M1238">
        <v>0</v>
      </c>
      <c r="N1238">
        <v>0</v>
      </c>
      <c r="O1238">
        <v>0</v>
      </c>
    </row>
    <row r="1239" spans="1:15" x14ac:dyDescent="0.4">
      <c r="A1239">
        <v>42209</v>
      </c>
      <c r="B1239">
        <v>81701</v>
      </c>
      <c r="C1239">
        <v>8170154</v>
      </c>
      <c r="D1239" t="s">
        <v>243</v>
      </c>
      <c r="E1239" t="s">
        <v>2535</v>
      </c>
      <c r="F1239" t="s">
        <v>2583</v>
      </c>
      <c r="G1239" t="s">
        <v>240</v>
      </c>
      <c r="H1239" t="s">
        <v>2536</v>
      </c>
      <c r="I1239" t="s">
        <v>2584</v>
      </c>
      <c r="J1239">
        <v>0</v>
      </c>
      <c r="K1239">
        <v>0</v>
      </c>
      <c r="L1239">
        <v>0</v>
      </c>
      <c r="M1239">
        <v>0</v>
      </c>
      <c r="N1239">
        <v>0</v>
      </c>
      <c r="O1239">
        <v>0</v>
      </c>
    </row>
    <row r="1240" spans="1:15" x14ac:dyDescent="0.4">
      <c r="A1240">
        <v>42209</v>
      </c>
      <c r="B1240">
        <v>81701</v>
      </c>
      <c r="C1240">
        <v>8170155</v>
      </c>
      <c r="D1240" t="s">
        <v>243</v>
      </c>
      <c r="E1240" t="s">
        <v>2535</v>
      </c>
      <c r="F1240" t="s">
        <v>2585</v>
      </c>
      <c r="G1240" t="s">
        <v>240</v>
      </c>
      <c r="H1240" t="s">
        <v>2536</v>
      </c>
      <c r="I1240" t="s">
        <v>2586</v>
      </c>
      <c r="J1240">
        <v>0</v>
      </c>
      <c r="K1240">
        <v>0</v>
      </c>
      <c r="L1240">
        <v>0</v>
      </c>
      <c r="M1240">
        <v>0</v>
      </c>
      <c r="N1240">
        <v>0</v>
      </c>
      <c r="O1240">
        <v>0</v>
      </c>
    </row>
    <row r="1241" spans="1:15" x14ac:dyDescent="0.4">
      <c r="A1241">
        <v>42209</v>
      </c>
      <c r="B1241">
        <v>81701</v>
      </c>
      <c r="C1241">
        <v>8170152</v>
      </c>
      <c r="D1241" t="s">
        <v>243</v>
      </c>
      <c r="E1241" t="s">
        <v>2535</v>
      </c>
      <c r="F1241" t="s">
        <v>2587</v>
      </c>
      <c r="G1241" t="s">
        <v>240</v>
      </c>
      <c r="H1241" t="s">
        <v>2536</v>
      </c>
      <c r="I1241" t="s">
        <v>2588</v>
      </c>
      <c r="J1241">
        <v>0</v>
      </c>
      <c r="K1241">
        <v>0</v>
      </c>
      <c r="L1241">
        <v>0</v>
      </c>
      <c r="M1241">
        <v>0</v>
      </c>
      <c r="N1241">
        <v>0</v>
      </c>
      <c r="O1241">
        <v>0</v>
      </c>
    </row>
    <row r="1242" spans="1:15" x14ac:dyDescent="0.4">
      <c r="A1242">
        <v>42209</v>
      </c>
      <c r="B1242">
        <v>817</v>
      </c>
      <c r="C1242">
        <v>8170014</v>
      </c>
      <c r="D1242" t="s">
        <v>243</v>
      </c>
      <c r="E1242" t="s">
        <v>2535</v>
      </c>
      <c r="F1242" t="s">
        <v>2589</v>
      </c>
      <c r="G1242" t="s">
        <v>240</v>
      </c>
      <c r="H1242" t="s">
        <v>2536</v>
      </c>
      <c r="I1242" t="s">
        <v>2590</v>
      </c>
      <c r="J1242">
        <v>0</v>
      </c>
      <c r="K1242">
        <v>0</v>
      </c>
      <c r="L1242">
        <v>0</v>
      </c>
      <c r="M1242">
        <v>0</v>
      </c>
      <c r="N1242">
        <v>0</v>
      </c>
      <c r="O1242">
        <v>0</v>
      </c>
    </row>
    <row r="1243" spans="1:15" x14ac:dyDescent="0.4">
      <c r="A1243">
        <v>42209</v>
      </c>
      <c r="B1243">
        <v>817</v>
      </c>
      <c r="C1243">
        <v>8170013</v>
      </c>
      <c r="D1243" t="s">
        <v>243</v>
      </c>
      <c r="E1243" t="s">
        <v>2535</v>
      </c>
      <c r="F1243" t="s">
        <v>2591</v>
      </c>
      <c r="G1243" t="s">
        <v>240</v>
      </c>
      <c r="H1243" t="s">
        <v>2536</v>
      </c>
      <c r="I1243" t="s">
        <v>2592</v>
      </c>
      <c r="J1243">
        <v>0</v>
      </c>
      <c r="K1243">
        <v>0</v>
      </c>
      <c r="L1243">
        <v>0</v>
      </c>
      <c r="M1243">
        <v>0</v>
      </c>
      <c r="N1243">
        <v>0</v>
      </c>
      <c r="O1243">
        <v>0</v>
      </c>
    </row>
    <row r="1244" spans="1:15" x14ac:dyDescent="0.4">
      <c r="A1244">
        <v>42209</v>
      </c>
      <c r="B1244">
        <v>817</v>
      </c>
      <c r="C1244">
        <v>8170003</v>
      </c>
      <c r="D1244" t="s">
        <v>243</v>
      </c>
      <c r="E1244" t="s">
        <v>2535</v>
      </c>
      <c r="F1244" t="s">
        <v>2593</v>
      </c>
      <c r="G1244" t="s">
        <v>240</v>
      </c>
      <c r="H1244" t="s">
        <v>2536</v>
      </c>
      <c r="I1244" t="s">
        <v>2594</v>
      </c>
      <c r="J1244">
        <v>0</v>
      </c>
      <c r="K1244">
        <v>0</v>
      </c>
      <c r="L1244">
        <v>0</v>
      </c>
      <c r="M1244">
        <v>0</v>
      </c>
      <c r="N1244">
        <v>0</v>
      </c>
      <c r="O1244">
        <v>0</v>
      </c>
    </row>
    <row r="1245" spans="1:15" x14ac:dyDescent="0.4">
      <c r="A1245">
        <v>42209</v>
      </c>
      <c r="B1245">
        <v>817</v>
      </c>
      <c r="C1245">
        <v>8170015</v>
      </c>
      <c r="D1245" t="s">
        <v>243</v>
      </c>
      <c r="E1245" t="s">
        <v>2535</v>
      </c>
      <c r="F1245" t="s">
        <v>2595</v>
      </c>
      <c r="G1245" t="s">
        <v>240</v>
      </c>
      <c r="H1245" t="s">
        <v>2536</v>
      </c>
      <c r="I1245" t="s">
        <v>2596</v>
      </c>
      <c r="J1245">
        <v>0</v>
      </c>
      <c r="K1245">
        <v>0</v>
      </c>
      <c r="L1245">
        <v>0</v>
      </c>
      <c r="M1245">
        <v>0</v>
      </c>
      <c r="N1245">
        <v>0</v>
      </c>
      <c r="O1245">
        <v>0</v>
      </c>
    </row>
    <row r="1246" spans="1:15" x14ac:dyDescent="0.4">
      <c r="A1246">
        <v>42209</v>
      </c>
      <c r="B1246">
        <v>817</v>
      </c>
      <c r="C1246">
        <v>8170016</v>
      </c>
      <c r="D1246" t="s">
        <v>243</v>
      </c>
      <c r="E1246" t="s">
        <v>2535</v>
      </c>
      <c r="F1246" t="s">
        <v>2597</v>
      </c>
      <c r="G1246" t="s">
        <v>240</v>
      </c>
      <c r="H1246" t="s">
        <v>2536</v>
      </c>
      <c r="I1246" t="s">
        <v>2598</v>
      </c>
      <c r="J1246">
        <v>0</v>
      </c>
      <c r="K1246">
        <v>0</v>
      </c>
      <c r="L1246">
        <v>0</v>
      </c>
      <c r="M1246">
        <v>0</v>
      </c>
      <c r="N1246">
        <v>0</v>
      </c>
      <c r="O1246">
        <v>0</v>
      </c>
    </row>
    <row r="1247" spans="1:15" x14ac:dyDescent="0.4">
      <c r="A1247">
        <v>42209</v>
      </c>
      <c r="B1247">
        <v>817</v>
      </c>
      <c r="C1247">
        <v>8170012</v>
      </c>
      <c r="D1247" t="s">
        <v>243</v>
      </c>
      <c r="E1247" t="s">
        <v>2535</v>
      </c>
      <c r="F1247" t="s">
        <v>2599</v>
      </c>
      <c r="G1247" t="s">
        <v>240</v>
      </c>
      <c r="H1247" t="s">
        <v>2536</v>
      </c>
      <c r="I1247" t="s">
        <v>2600</v>
      </c>
      <c r="J1247">
        <v>0</v>
      </c>
      <c r="K1247">
        <v>0</v>
      </c>
      <c r="L1247">
        <v>0</v>
      </c>
      <c r="M1247">
        <v>0</v>
      </c>
      <c r="N1247">
        <v>0</v>
      </c>
      <c r="O1247">
        <v>0</v>
      </c>
    </row>
    <row r="1248" spans="1:15" x14ac:dyDescent="0.4">
      <c r="A1248">
        <v>42209</v>
      </c>
      <c r="B1248">
        <v>817</v>
      </c>
      <c r="C1248">
        <v>8170002</v>
      </c>
      <c r="D1248" t="s">
        <v>243</v>
      </c>
      <c r="E1248" t="s">
        <v>2535</v>
      </c>
      <c r="F1248" t="s">
        <v>2601</v>
      </c>
      <c r="G1248" t="s">
        <v>240</v>
      </c>
      <c r="H1248" t="s">
        <v>2536</v>
      </c>
      <c r="I1248" t="s">
        <v>2602</v>
      </c>
      <c r="J1248">
        <v>0</v>
      </c>
      <c r="K1248">
        <v>0</v>
      </c>
      <c r="L1248">
        <v>0</v>
      </c>
      <c r="M1248">
        <v>0</v>
      </c>
      <c r="N1248">
        <v>0</v>
      </c>
      <c r="O1248">
        <v>0</v>
      </c>
    </row>
    <row r="1249" spans="1:15" x14ac:dyDescent="0.4">
      <c r="A1249">
        <v>42209</v>
      </c>
      <c r="B1249">
        <v>817</v>
      </c>
      <c r="C1249">
        <v>8170011</v>
      </c>
      <c r="D1249" t="s">
        <v>243</v>
      </c>
      <c r="E1249" t="s">
        <v>2535</v>
      </c>
      <c r="F1249" t="s">
        <v>2603</v>
      </c>
      <c r="G1249" t="s">
        <v>240</v>
      </c>
      <c r="H1249" t="s">
        <v>2536</v>
      </c>
      <c r="I1249" t="s">
        <v>2604</v>
      </c>
      <c r="J1249">
        <v>0</v>
      </c>
      <c r="K1249">
        <v>0</v>
      </c>
      <c r="L1249">
        <v>0</v>
      </c>
      <c r="M1249">
        <v>0</v>
      </c>
      <c r="N1249">
        <v>0</v>
      </c>
      <c r="O1249">
        <v>0</v>
      </c>
    </row>
    <row r="1250" spans="1:15" x14ac:dyDescent="0.4">
      <c r="A1250">
        <v>42209</v>
      </c>
      <c r="B1250">
        <v>81701</v>
      </c>
      <c r="C1250">
        <v>8170151</v>
      </c>
      <c r="D1250" t="s">
        <v>243</v>
      </c>
      <c r="E1250" t="s">
        <v>2535</v>
      </c>
      <c r="F1250" t="s">
        <v>2605</v>
      </c>
      <c r="G1250" t="s">
        <v>240</v>
      </c>
      <c r="H1250" t="s">
        <v>2536</v>
      </c>
      <c r="I1250" t="s">
        <v>2606</v>
      </c>
      <c r="J1250">
        <v>0</v>
      </c>
      <c r="K1250">
        <v>0</v>
      </c>
      <c r="L1250">
        <v>0</v>
      </c>
      <c r="M1250">
        <v>0</v>
      </c>
      <c r="N1250">
        <v>0</v>
      </c>
      <c r="O1250">
        <v>0</v>
      </c>
    </row>
    <row r="1251" spans="1:15" x14ac:dyDescent="0.4">
      <c r="A1251">
        <v>42209</v>
      </c>
      <c r="B1251">
        <v>81715</v>
      </c>
      <c r="C1251">
        <v>8171532</v>
      </c>
      <c r="D1251" t="s">
        <v>243</v>
      </c>
      <c r="E1251" t="s">
        <v>2535</v>
      </c>
      <c r="F1251" t="s">
        <v>2607</v>
      </c>
      <c r="G1251" t="s">
        <v>240</v>
      </c>
      <c r="H1251" t="s">
        <v>2536</v>
      </c>
      <c r="I1251" t="s">
        <v>2608</v>
      </c>
      <c r="J1251">
        <v>0</v>
      </c>
      <c r="K1251">
        <v>0</v>
      </c>
      <c r="L1251">
        <v>0</v>
      </c>
      <c r="M1251">
        <v>0</v>
      </c>
      <c r="N1251">
        <v>0</v>
      </c>
      <c r="O1251">
        <v>0</v>
      </c>
    </row>
    <row r="1252" spans="1:15" x14ac:dyDescent="0.4">
      <c r="A1252">
        <v>42209</v>
      </c>
      <c r="B1252">
        <v>81715</v>
      </c>
      <c r="C1252">
        <v>8171524</v>
      </c>
      <c r="D1252" t="s">
        <v>243</v>
      </c>
      <c r="E1252" t="s">
        <v>2535</v>
      </c>
      <c r="F1252" t="s">
        <v>2609</v>
      </c>
      <c r="G1252" t="s">
        <v>240</v>
      </c>
      <c r="H1252" t="s">
        <v>2536</v>
      </c>
      <c r="I1252" t="s">
        <v>2610</v>
      </c>
      <c r="J1252">
        <v>0</v>
      </c>
      <c r="K1252">
        <v>0</v>
      </c>
      <c r="L1252">
        <v>0</v>
      </c>
      <c r="M1252">
        <v>0</v>
      </c>
      <c r="N1252">
        <v>0</v>
      </c>
      <c r="O1252">
        <v>0</v>
      </c>
    </row>
    <row r="1253" spans="1:15" x14ac:dyDescent="0.4">
      <c r="A1253">
        <v>42209</v>
      </c>
      <c r="B1253">
        <v>81715</v>
      </c>
      <c r="C1253">
        <v>8171513</v>
      </c>
      <c r="D1253" t="s">
        <v>243</v>
      </c>
      <c r="E1253" t="s">
        <v>2535</v>
      </c>
      <c r="F1253" t="s">
        <v>2611</v>
      </c>
      <c r="G1253" t="s">
        <v>240</v>
      </c>
      <c r="H1253" t="s">
        <v>2536</v>
      </c>
      <c r="I1253" t="s">
        <v>2612</v>
      </c>
      <c r="J1253">
        <v>0</v>
      </c>
      <c r="K1253">
        <v>0</v>
      </c>
      <c r="L1253">
        <v>0</v>
      </c>
      <c r="M1253">
        <v>0</v>
      </c>
      <c r="N1253">
        <v>0</v>
      </c>
      <c r="O1253">
        <v>0</v>
      </c>
    </row>
    <row r="1254" spans="1:15" x14ac:dyDescent="0.4">
      <c r="A1254">
        <v>42209</v>
      </c>
      <c r="B1254">
        <v>81715</v>
      </c>
      <c r="C1254">
        <v>8171521</v>
      </c>
      <c r="D1254" t="s">
        <v>243</v>
      </c>
      <c r="E1254" t="s">
        <v>2535</v>
      </c>
      <c r="F1254" t="s">
        <v>2613</v>
      </c>
      <c r="G1254" t="s">
        <v>240</v>
      </c>
      <c r="H1254" t="s">
        <v>2536</v>
      </c>
      <c r="I1254" t="s">
        <v>2614</v>
      </c>
      <c r="J1254">
        <v>0</v>
      </c>
      <c r="K1254">
        <v>0</v>
      </c>
      <c r="L1254">
        <v>0</v>
      </c>
      <c r="M1254">
        <v>0</v>
      </c>
      <c r="N1254">
        <v>0</v>
      </c>
      <c r="O1254">
        <v>0</v>
      </c>
    </row>
    <row r="1255" spans="1:15" x14ac:dyDescent="0.4">
      <c r="A1255">
        <v>42209</v>
      </c>
      <c r="B1255">
        <v>81715</v>
      </c>
      <c r="C1255">
        <v>8171522</v>
      </c>
      <c r="D1255" t="s">
        <v>243</v>
      </c>
      <c r="E1255" t="s">
        <v>2535</v>
      </c>
      <c r="F1255" t="s">
        <v>2615</v>
      </c>
      <c r="G1255" t="s">
        <v>240</v>
      </c>
      <c r="H1255" t="s">
        <v>2536</v>
      </c>
      <c r="I1255" t="s">
        <v>2616</v>
      </c>
      <c r="J1255">
        <v>0</v>
      </c>
      <c r="K1255">
        <v>0</v>
      </c>
      <c r="L1255">
        <v>0</v>
      </c>
      <c r="M1255">
        <v>0</v>
      </c>
      <c r="N1255">
        <v>0</v>
      </c>
      <c r="O1255">
        <v>0</v>
      </c>
    </row>
    <row r="1256" spans="1:15" x14ac:dyDescent="0.4">
      <c r="A1256">
        <v>42209</v>
      </c>
      <c r="B1256">
        <v>81715</v>
      </c>
      <c r="C1256">
        <v>8171512</v>
      </c>
      <c r="D1256" t="s">
        <v>243</v>
      </c>
      <c r="E1256" t="s">
        <v>2535</v>
      </c>
      <c r="F1256" t="s">
        <v>2617</v>
      </c>
      <c r="G1256" t="s">
        <v>240</v>
      </c>
      <c r="H1256" t="s">
        <v>2536</v>
      </c>
      <c r="I1256" t="s">
        <v>2618</v>
      </c>
      <c r="J1256">
        <v>0</v>
      </c>
      <c r="K1256">
        <v>0</v>
      </c>
      <c r="L1256">
        <v>0</v>
      </c>
      <c r="M1256">
        <v>0</v>
      </c>
      <c r="N1256">
        <v>0</v>
      </c>
      <c r="O1256">
        <v>0</v>
      </c>
    </row>
    <row r="1257" spans="1:15" x14ac:dyDescent="0.4">
      <c r="A1257">
        <v>42209</v>
      </c>
      <c r="B1257">
        <v>81715</v>
      </c>
      <c r="C1257">
        <v>8171531</v>
      </c>
      <c r="D1257" t="s">
        <v>243</v>
      </c>
      <c r="E1257" t="s">
        <v>2535</v>
      </c>
      <c r="F1257" t="s">
        <v>2619</v>
      </c>
      <c r="G1257" t="s">
        <v>240</v>
      </c>
      <c r="H1257" t="s">
        <v>2536</v>
      </c>
      <c r="I1257" t="s">
        <v>2620</v>
      </c>
      <c r="J1257">
        <v>0</v>
      </c>
      <c r="K1257">
        <v>0</v>
      </c>
      <c r="L1257">
        <v>0</v>
      </c>
      <c r="M1257">
        <v>0</v>
      </c>
      <c r="N1257">
        <v>0</v>
      </c>
      <c r="O1257">
        <v>0</v>
      </c>
    </row>
    <row r="1258" spans="1:15" x14ac:dyDescent="0.4">
      <c r="A1258">
        <v>42209</v>
      </c>
      <c r="B1258">
        <v>81716</v>
      </c>
      <c r="C1258">
        <v>8171603</v>
      </c>
      <c r="D1258" t="s">
        <v>243</v>
      </c>
      <c r="E1258" t="s">
        <v>2535</v>
      </c>
      <c r="F1258" t="s">
        <v>2621</v>
      </c>
      <c r="G1258" t="s">
        <v>240</v>
      </c>
      <c r="H1258" t="s">
        <v>2536</v>
      </c>
      <c r="I1258" t="s">
        <v>2622</v>
      </c>
      <c r="J1258">
        <v>0</v>
      </c>
      <c r="K1258">
        <v>0</v>
      </c>
      <c r="L1258">
        <v>0</v>
      </c>
      <c r="M1258">
        <v>0</v>
      </c>
      <c r="N1258">
        <v>0</v>
      </c>
      <c r="O1258">
        <v>0</v>
      </c>
    </row>
    <row r="1259" spans="1:15" x14ac:dyDescent="0.4">
      <c r="A1259">
        <v>42209</v>
      </c>
      <c r="B1259">
        <v>81716</v>
      </c>
      <c r="C1259">
        <v>8171602</v>
      </c>
      <c r="D1259" t="s">
        <v>243</v>
      </c>
      <c r="E1259" t="s">
        <v>2535</v>
      </c>
      <c r="F1259" t="s">
        <v>2623</v>
      </c>
      <c r="G1259" t="s">
        <v>240</v>
      </c>
      <c r="H1259" t="s">
        <v>2536</v>
      </c>
      <c r="I1259" t="s">
        <v>2624</v>
      </c>
      <c r="J1259">
        <v>0</v>
      </c>
      <c r="K1259">
        <v>0</v>
      </c>
      <c r="L1259">
        <v>0</v>
      </c>
      <c r="M1259">
        <v>0</v>
      </c>
      <c r="N1259">
        <v>0</v>
      </c>
      <c r="O1259">
        <v>0</v>
      </c>
    </row>
    <row r="1260" spans="1:15" x14ac:dyDescent="0.4">
      <c r="A1260">
        <v>42209</v>
      </c>
      <c r="B1260">
        <v>81715</v>
      </c>
      <c r="C1260">
        <v>8171511</v>
      </c>
      <c r="D1260" t="s">
        <v>243</v>
      </c>
      <c r="E1260" t="s">
        <v>2535</v>
      </c>
      <c r="F1260" t="s">
        <v>2625</v>
      </c>
      <c r="G1260" t="s">
        <v>240</v>
      </c>
      <c r="H1260" t="s">
        <v>2536</v>
      </c>
      <c r="I1260" t="s">
        <v>2626</v>
      </c>
      <c r="J1260">
        <v>0</v>
      </c>
      <c r="K1260">
        <v>0</v>
      </c>
      <c r="L1260">
        <v>0</v>
      </c>
      <c r="M1260">
        <v>0</v>
      </c>
      <c r="N1260">
        <v>0</v>
      </c>
      <c r="O1260">
        <v>0</v>
      </c>
    </row>
    <row r="1261" spans="1:15" x14ac:dyDescent="0.4">
      <c r="A1261">
        <v>42209</v>
      </c>
      <c r="B1261">
        <v>81715</v>
      </c>
      <c r="C1261">
        <v>8171533</v>
      </c>
      <c r="D1261" t="s">
        <v>243</v>
      </c>
      <c r="E1261" t="s">
        <v>2535</v>
      </c>
      <c r="F1261" t="s">
        <v>2627</v>
      </c>
      <c r="G1261" t="s">
        <v>240</v>
      </c>
      <c r="H1261" t="s">
        <v>2536</v>
      </c>
      <c r="I1261" t="s">
        <v>2628</v>
      </c>
      <c r="J1261">
        <v>0</v>
      </c>
      <c r="K1261">
        <v>0</v>
      </c>
      <c r="L1261">
        <v>0</v>
      </c>
      <c r="M1261">
        <v>0</v>
      </c>
      <c r="N1261">
        <v>0</v>
      </c>
      <c r="O1261">
        <v>0</v>
      </c>
    </row>
    <row r="1262" spans="1:15" x14ac:dyDescent="0.4">
      <c r="A1262">
        <v>42209</v>
      </c>
      <c r="B1262">
        <v>81715</v>
      </c>
      <c r="C1262">
        <v>8171523</v>
      </c>
      <c r="D1262" t="s">
        <v>243</v>
      </c>
      <c r="E1262" t="s">
        <v>2535</v>
      </c>
      <c r="F1262" t="s">
        <v>2629</v>
      </c>
      <c r="G1262" t="s">
        <v>240</v>
      </c>
      <c r="H1262" t="s">
        <v>2536</v>
      </c>
      <c r="I1262" t="s">
        <v>2630</v>
      </c>
      <c r="J1262">
        <v>0</v>
      </c>
      <c r="K1262">
        <v>0</v>
      </c>
      <c r="L1262">
        <v>0</v>
      </c>
      <c r="M1262">
        <v>0</v>
      </c>
      <c r="N1262">
        <v>0</v>
      </c>
      <c r="O1262">
        <v>0</v>
      </c>
    </row>
    <row r="1263" spans="1:15" x14ac:dyDescent="0.4">
      <c r="A1263">
        <v>42209</v>
      </c>
      <c r="B1263">
        <v>81716</v>
      </c>
      <c r="C1263">
        <v>8171601</v>
      </c>
      <c r="D1263" t="s">
        <v>243</v>
      </c>
      <c r="E1263" t="s">
        <v>2535</v>
      </c>
      <c r="F1263" t="s">
        <v>2631</v>
      </c>
      <c r="G1263" t="s">
        <v>240</v>
      </c>
      <c r="H1263" t="s">
        <v>2536</v>
      </c>
      <c r="I1263" t="s">
        <v>2632</v>
      </c>
      <c r="J1263">
        <v>0</v>
      </c>
      <c r="K1263">
        <v>0</v>
      </c>
      <c r="L1263">
        <v>0</v>
      </c>
      <c r="M1263">
        <v>0</v>
      </c>
      <c r="N1263">
        <v>0</v>
      </c>
      <c r="O1263">
        <v>0</v>
      </c>
    </row>
    <row r="1264" spans="1:15" x14ac:dyDescent="0.4">
      <c r="A1264">
        <v>42209</v>
      </c>
      <c r="B1264">
        <v>81715</v>
      </c>
      <c r="C1264">
        <v>8171525</v>
      </c>
      <c r="D1264" t="s">
        <v>243</v>
      </c>
      <c r="E1264" t="s">
        <v>2535</v>
      </c>
      <c r="F1264" t="s">
        <v>2633</v>
      </c>
      <c r="G1264" t="s">
        <v>240</v>
      </c>
      <c r="H1264" t="s">
        <v>2536</v>
      </c>
      <c r="I1264" t="s">
        <v>2634</v>
      </c>
      <c r="J1264">
        <v>0</v>
      </c>
      <c r="K1264">
        <v>0</v>
      </c>
      <c r="L1264">
        <v>0</v>
      </c>
      <c r="M1264">
        <v>0</v>
      </c>
      <c r="N1264">
        <v>0</v>
      </c>
      <c r="O1264">
        <v>0</v>
      </c>
    </row>
    <row r="1265" spans="1:15" x14ac:dyDescent="0.4">
      <c r="A1265">
        <v>42209</v>
      </c>
      <c r="B1265">
        <v>81722</v>
      </c>
      <c r="C1265">
        <v>8172243</v>
      </c>
      <c r="D1265" t="s">
        <v>243</v>
      </c>
      <c r="E1265" t="s">
        <v>2535</v>
      </c>
      <c r="F1265" t="s">
        <v>2635</v>
      </c>
      <c r="G1265" t="s">
        <v>240</v>
      </c>
      <c r="H1265" t="s">
        <v>2536</v>
      </c>
      <c r="I1265" t="s">
        <v>2636</v>
      </c>
      <c r="J1265">
        <v>0</v>
      </c>
      <c r="K1265">
        <v>0</v>
      </c>
      <c r="L1265">
        <v>0</v>
      </c>
      <c r="M1265">
        <v>0</v>
      </c>
      <c r="N1265">
        <v>0</v>
      </c>
      <c r="O1265">
        <v>0</v>
      </c>
    </row>
    <row r="1266" spans="1:15" x14ac:dyDescent="0.4">
      <c r="A1266">
        <v>42209</v>
      </c>
      <c r="B1266">
        <v>81717</v>
      </c>
      <c r="C1266">
        <v>8171704</v>
      </c>
      <c r="D1266" t="s">
        <v>243</v>
      </c>
      <c r="E1266" t="s">
        <v>2535</v>
      </c>
      <c r="F1266" t="s">
        <v>2637</v>
      </c>
      <c r="G1266" t="s">
        <v>240</v>
      </c>
      <c r="H1266" t="s">
        <v>2536</v>
      </c>
      <c r="I1266" t="s">
        <v>2638</v>
      </c>
      <c r="J1266">
        <v>0</v>
      </c>
      <c r="K1266">
        <v>0</v>
      </c>
      <c r="L1266">
        <v>0</v>
      </c>
      <c r="M1266">
        <v>0</v>
      </c>
      <c r="N1266">
        <v>0</v>
      </c>
      <c r="O1266">
        <v>0</v>
      </c>
    </row>
    <row r="1267" spans="1:15" x14ac:dyDescent="0.4">
      <c r="A1267">
        <v>42209</v>
      </c>
      <c r="B1267">
        <v>81717</v>
      </c>
      <c r="C1267">
        <v>8171725</v>
      </c>
      <c r="D1267" t="s">
        <v>243</v>
      </c>
      <c r="E1267" t="s">
        <v>2535</v>
      </c>
      <c r="F1267" t="s">
        <v>2639</v>
      </c>
      <c r="G1267" t="s">
        <v>240</v>
      </c>
      <c r="H1267" t="s">
        <v>2536</v>
      </c>
      <c r="I1267" t="s">
        <v>2640</v>
      </c>
      <c r="J1267">
        <v>0</v>
      </c>
      <c r="K1267">
        <v>0</v>
      </c>
      <c r="L1267">
        <v>0</v>
      </c>
      <c r="M1267">
        <v>0</v>
      </c>
      <c r="N1267">
        <v>0</v>
      </c>
      <c r="O1267">
        <v>0</v>
      </c>
    </row>
    <row r="1268" spans="1:15" x14ac:dyDescent="0.4">
      <c r="A1268">
        <v>42209</v>
      </c>
      <c r="B1268">
        <v>81717</v>
      </c>
      <c r="C1268">
        <v>8171722</v>
      </c>
      <c r="D1268" t="s">
        <v>243</v>
      </c>
      <c r="E1268" t="s">
        <v>2535</v>
      </c>
      <c r="F1268" t="s">
        <v>2641</v>
      </c>
      <c r="G1268" t="s">
        <v>240</v>
      </c>
      <c r="H1268" t="s">
        <v>2536</v>
      </c>
      <c r="I1268" t="s">
        <v>2642</v>
      </c>
      <c r="J1268">
        <v>0</v>
      </c>
      <c r="K1268">
        <v>0</v>
      </c>
      <c r="L1268">
        <v>0</v>
      </c>
      <c r="M1268">
        <v>0</v>
      </c>
      <c r="N1268">
        <v>0</v>
      </c>
      <c r="O1268">
        <v>0</v>
      </c>
    </row>
    <row r="1269" spans="1:15" x14ac:dyDescent="0.4">
      <c r="A1269">
        <v>42209</v>
      </c>
      <c r="B1269">
        <v>81717</v>
      </c>
      <c r="C1269">
        <v>8171715</v>
      </c>
      <c r="D1269" t="s">
        <v>243</v>
      </c>
      <c r="E1269" t="s">
        <v>2535</v>
      </c>
      <c r="F1269" t="s">
        <v>2643</v>
      </c>
      <c r="G1269" t="s">
        <v>240</v>
      </c>
      <c r="H1269" t="s">
        <v>2536</v>
      </c>
      <c r="I1269" t="s">
        <v>2644</v>
      </c>
      <c r="J1269">
        <v>0</v>
      </c>
      <c r="K1269">
        <v>0</v>
      </c>
      <c r="L1269">
        <v>0</v>
      </c>
      <c r="M1269">
        <v>0</v>
      </c>
      <c r="N1269">
        <v>0</v>
      </c>
      <c r="O1269">
        <v>0</v>
      </c>
    </row>
    <row r="1270" spans="1:15" x14ac:dyDescent="0.4">
      <c r="A1270">
        <v>42209</v>
      </c>
      <c r="B1270">
        <v>81722</v>
      </c>
      <c r="C1270">
        <v>8172241</v>
      </c>
      <c r="D1270" t="s">
        <v>243</v>
      </c>
      <c r="E1270" t="s">
        <v>2535</v>
      </c>
      <c r="F1270" t="s">
        <v>2645</v>
      </c>
      <c r="G1270" t="s">
        <v>240</v>
      </c>
      <c r="H1270" t="s">
        <v>2536</v>
      </c>
      <c r="I1270" t="s">
        <v>2646</v>
      </c>
      <c r="J1270">
        <v>0</v>
      </c>
      <c r="K1270">
        <v>0</v>
      </c>
      <c r="L1270">
        <v>0</v>
      </c>
      <c r="M1270">
        <v>0</v>
      </c>
      <c r="N1270">
        <v>0</v>
      </c>
      <c r="O1270">
        <v>0</v>
      </c>
    </row>
    <row r="1271" spans="1:15" x14ac:dyDescent="0.4">
      <c r="A1271">
        <v>42209</v>
      </c>
      <c r="B1271">
        <v>81717</v>
      </c>
      <c r="C1271">
        <v>8171721</v>
      </c>
      <c r="D1271" t="s">
        <v>243</v>
      </c>
      <c r="E1271" t="s">
        <v>2535</v>
      </c>
      <c r="F1271" t="s">
        <v>2647</v>
      </c>
      <c r="G1271" t="s">
        <v>240</v>
      </c>
      <c r="H1271" t="s">
        <v>2536</v>
      </c>
      <c r="I1271" t="s">
        <v>2648</v>
      </c>
      <c r="J1271">
        <v>0</v>
      </c>
      <c r="K1271">
        <v>0</v>
      </c>
      <c r="L1271">
        <v>0</v>
      </c>
      <c r="M1271">
        <v>0</v>
      </c>
      <c r="N1271">
        <v>0</v>
      </c>
      <c r="O1271">
        <v>0</v>
      </c>
    </row>
    <row r="1272" spans="1:15" x14ac:dyDescent="0.4">
      <c r="A1272">
        <v>42209</v>
      </c>
      <c r="B1272">
        <v>81723</v>
      </c>
      <c r="C1272">
        <v>8172331</v>
      </c>
      <c r="D1272" t="s">
        <v>243</v>
      </c>
      <c r="E1272" t="s">
        <v>2535</v>
      </c>
      <c r="F1272" t="s">
        <v>2649</v>
      </c>
      <c r="G1272" t="s">
        <v>240</v>
      </c>
      <c r="H1272" t="s">
        <v>2536</v>
      </c>
      <c r="I1272" t="s">
        <v>2650</v>
      </c>
      <c r="J1272">
        <v>0</v>
      </c>
      <c r="K1272">
        <v>0</v>
      </c>
      <c r="L1272">
        <v>0</v>
      </c>
      <c r="M1272">
        <v>0</v>
      </c>
      <c r="N1272">
        <v>0</v>
      </c>
      <c r="O1272">
        <v>0</v>
      </c>
    </row>
    <row r="1273" spans="1:15" x14ac:dyDescent="0.4">
      <c r="A1273">
        <v>42209</v>
      </c>
      <c r="B1273">
        <v>81717</v>
      </c>
      <c r="C1273">
        <v>8171714</v>
      </c>
      <c r="D1273" t="s">
        <v>243</v>
      </c>
      <c r="E1273" t="s">
        <v>2535</v>
      </c>
      <c r="F1273" t="s">
        <v>2651</v>
      </c>
      <c r="G1273" t="s">
        <v>240</v>
      </c>
      <c r="H1273" t="s">
        <v>2536</v>
      </c>
      <c r="I1273" t="s">
        <v>2652</v>
      </c>
      <c r="J1273">
        <v>0</v>
      </c>
      <c r="K1273">
        <v>0</v>
      </c>
      <c r="L1273">
        <v>0</v>
      </c>
      <c r="M1273">
        <v>0</v>
      </c>
      <c r="N1273">
        <v>0</v>
      </c>
      <c r="O1273">
        <v>0</v>
      </c>
    </row>
    <row r="1274" spans="1:15" x14ac:dyDescent="0.4">
      <c r="A1274">
        <v>42209</v>
      </c>
      <c r="B1274">
        <v>81723</v>
      </c>
      <c r="C1274">
        <v>8172332</v>
      </c>
      <c r="D1274" t="s">
        <v>243</v>
      </c>
      <c r="E1274" t="s">
        <v>2535</v>
      </c>
      <c r="F1274" t="s">
        <v>2653</v>
      </c>
      <c r="G1274" t="s">
        <v>240</v>
      </c>
      <c r="H1274" t="s">
        <v>2536</v>
      </c>
      <c r="I1274" t="s">
        <v>2654</v>
      </c>
      <c r="J1274">
        <v>0</v>
      </c>
      <c r="K1274">
        <v>0</v>
      </c>
      <c r="L1274">
        <v>0</v>
      </c>
      <c r="M1274">
        <v>0</v>
      </c>
      <c r="N1274">
        <v>0</v>
      </c>
      <c r="O1274">
        <v>0</v>
      </c>
    </row>
    <row r="1275" spans="1:15" x14ac:dyDescent="0.4">
      <c r="A1275">
        <v>42209</v>
      </c>
      <c r="B1275">
        <v>81723</v>
      </c>
      <c r="C1275">
        <v>8172333</v>
      </c>
      <c r="D1275" t="s">
        <v>243</v>
      </c>
      <c r="E1275" t="s">
        <v>2535</v>
      </c>
      <c r="F1275" t="s">
        <v>2655</v>
      </c>
      <c r="G1275" t="s">
        <v>240</v>
      </c>
      <c r="H1275" t="s">
        <v>2536</v>
      </c>
      <c r="I1275" t="s">
        <v>2656</v>
      </c>
      <c r="J1275">
        <v>0</v>
      </c>
      <c r="K1275">
        <v>0</v>
      </c>
      <c r="L1275">
        <v>0</v>
      </c>
      <c r="M1275">
        <v>0</v>
      </c>
      <c r="N1275">
        <v>0</v>
      </c>
      <c r="O1275">
        <v>0</v>
      </c>
    </row>
    <row r="1276" spans="1:15" x14ac:dyDescent="0.4">
      <c r="A1276">
        <v>42209</v>
      </c>
      <c r="B1276">
        <v>81717</v>
      </c>
      <c r="C1276">
        <v>8171712</v>
      </c>
      <c r="D1276" t="s">
        <v>243</v>
      </c>
      <c r="E1276" t="s">
        <v>2535</v>
      </c>
      <c r="F1276" t="s">
        <v>2657</v>
      </c>
      <c r="G1276" t="s">
        <v>240</v>
      </c>
      <c r="H1276" t="s">
        <v>2536</v>
      </c>
      <c r="I1276" t="s">
        <v>2658</v>
      </c>
      <c r="J1276">
        <v>0</v>
      </c>
      <c r="K1276">
        <v>0</v>
      </c>
      <c r="L1276">
        <v>0</v>
      </c>
      <c r="M1276">
        <v>0</v>
      </c>
      <c r="N1276">
        <v>0</v>
      </c>
      <c r="O1276">
        <v>0</v>
      </c>
    </row>
    <row r="1277" spans="1:15" x14ac:dyDescent="0.4">
      <c r="A1277">
        <v>42209</v>
      </c>
      <c r="B1277">
        <v>81717</v>
      </c>
      <c r="C1277">
        <v>8171711</v>
      </c>
      <c r="D1277" t="s">
        <v>243</v>
      </c>
      <c r="E1277" t="s">
        <v>2535</v>
      </c>
      <c r="F1277" t="s">
        <v>2659</v>
      </c>
      <c r="G1277" t="s">
        <v>240</v>
      </c>
      <c r="H1277" t="s">
        <v>2536</v>
      </c>
      <c r="I1277" t="s">
        <v>2660</v>
      </c>
      <c r="J1277">
        <v>0</v>
      </c>
      <c r="K1277">
        <v>0</v>
      </c>
      <c r="L1277">
        <v>0</v>
      </c>
      <c r="M1277">
        <v>0</v>
      </c>
      <c r="N1277">
        <v>0</v>
      </c>
      <c r="O1277">
        <v>0</v>
      </c>
    </row>
    <row r="1278" spans="1:15" x14ac:dyDescent="0.4">
      <c r="A1278">
        <v>42209</v>
      </c>
      <c r="B1278">
        <v>81717</v>
      </c>
      <c r="C1278">
        <v>8171724</v>
      </c>
      <c r="D1278" t="s">
        <v>243</v>
      </c>
      <c r="E1278" t="s">
        <v>2535</v>
      </c>
      <c r="F1278" t="s">
        <v>2661</v>
      </c>
      <c r="G1278" t="s">
        <v>240</v>
      </c>
      <c r="H1278" t="s">
        <v>2536</v>
      </c>
      <c r="I1278" t="s">
        <v>2662</v>
      </c>
      <c r="J1278">
        <v>0</v>
      </c>
      <c r="K1278">
        <v>0</v>
      </c>
      <c r="L1278">
        <v>0</v>
      </c>
      <c r="M1278">
        <v>0</v>
      </c>
      <c r="N1278">
        <v>0</v>
      </c>
      <c r="O1278">
        <v>0</v>
      </c>
    </row>
    <row r="1279" spans="1:15" x14ac:dyDescent="0.4">
      <c r="A1279">
        <v>42209</v>
      </c>
      <c r="B1279">
        <v>81717</v>
      </c>
      <c r="C1279">
        <v>8171703</v>
      </c>
      <c r="D1279" t="s">
        <v>243</v>
      </c>
      <c r="E1279" t="s">
        <v>2535</v>
      </c>
      <c r="F1279" t="s">
        <v>2663</v>
      </c>
      <c r="G1279" t="s">
        <v>240</v>
      </c>
      <c r="H1279" t="s">
        <v>2536</v>
      </c>
      <c r="I1279" t="s">
        <v>2664</v>
      </c>
      <c r="J1279">
        <v>0</v>
      </c>
      <c r="K1279">
        <v>0</v>
      </c>
      <c r="L1279">
        <v>0</v>
      </c>
      <c r="M1279">
        <v>0</v>
      </c>
      <c r="N1279">
        <v>0</v>
      </c>
      <c r="O1279">
        <v>0</v>
      </c>
    </row>
    <row r="1280" spans="1:15" x14ac:dyDescent="0.4">
      <c r="A1280">
        <v>42209</v>
      </c>
      <c r="B1280">
        <v>81717</v>
      </c>
      <c r="C1280">
        <v>8171713</v>
      </c>
      <c r="D1280" t="s">
        <v>243</v>
      </c>
      <c r="E1280" t="s">
        <v>2535</v>
      </c>
      <c r="F1280" t="s">
        <v>2665</v>
      </c>
      <c r="G1280" t="s">
        <v>240</v>
      </c>
      <c r="H1280" t="s">
        <v>2536</v>
      </c>
      <c r="I1280" t="s">
        <v>2666</v>
      </c>
      <c r="J1280">
        <v>0</v>
      </c>
      <c r="K1280">
        <v>0</v>
      </c>
      <c r="L1280">
        <v>0</v>
      </c>
      <c r="M1280">
        <v>0</v>
      </c>
      <c r="N1280">
        <v>0</v>
      </c>
      <c r="O1280">
        <v>0</v>
      </c>
    </row>
    <row r="1281" spans="1:15" x14ac:dyDescent="0.4">
      <c r="A1281">
        <v>42209</v>
      </c>
      <c r="B1281">
        <v>81717</v>
      </c>
      <c r="C1281">
        <v>8171701</v>
      </c>
      <c r="D1281" t="s">
        <v>243</v>
      </c>
      <c r="E1281" t="s">
        <v>2535</v>
      </c>
      <c r="F1281" t="s">
        <v>2667</v>
      </c>
      <c r="G1281" t="s">
        <v>240</v>
      </c>
      <c r="H1281" t="s">
        <v>2536</v>
      </c>
      <c r="I1281" t="s">
        <v>2668</v>
      </c>
      <c r="J1281">
        <v>0</v>
      </c>
      <c r="K1281">
        <v>0</v>
      </c>
      <c r="L1281">
        <v>0</v>
      </c>
      <c r="M1281">
        <v>0</v>
      </c>
      <c r="N1281">
        <v>0</v>
      </c>
      <c r="O1281">
        <v>0</v>
      </c>
    </row>
    <row r="1282" spans="1:15" x14ac:dyDescent="0.4">
      <c r="A1282">
        <v>42209</v>
      </c>
      <c r="B1282">
        <v>81722</v>
      </c>
      <c r="C1282">
        <v>8172242</v>
      </c>
      <c r="D1282" t="s">
        <v>243</v>
      </c>
      <c r="E1282" t="s">
        <v>2535</v>
      </c>
      <c r="F1282" t="s">
        <v>2669</v>
      </c>
      <c r="G1282" t="s">
        <v>240</v>
      </c>
      <c r="H1282" t="s">
        <v>2536</v>
      </c>
      <c r="I1282" t="s">
        <v>2670</v>
      </c>
      <c r="J1282">
        <v>0</v>
      </c>
      <c r="K1282">
        <v>0</v>
      </c>
      <c r="L1282">
        <v>0</v>
      </c>
      <c r="M1282">
        <v>0</v>
      </c>
      <c r="N1282">
        <v>0</v>
      </c>
      <c r="O1282">
        <v>0</v>
      </c>
    </row>
    <row r="1283" spans="1:15" x14ac:dyDescent="0.4">
      <c r="A1283">
        <v>42209</v>
      </c>
      <c r="B1283">
        <v>81717</v>
      </c>
      <c r="C1283">
        <v>8171702</v>
      </c>
      <c r="D1283" t="s">
        <v>243</v>
      </c>
      <c r="E1283" t="s">
        <v>2535</v>
      </c>
      <c r="F1283" t="s">
        <v>2671</v>
      </c>
      <c r="G1283" t="s">
        <v>240</v>
      </c>
      <c r="H1283" t="s">
        <v>2536</v>
      </c>
      <c r="I1283" t="s">
        <v>2672</v>
      </c>
      <c r="J1283">
        <v>0</v>
      </c>
      <c r="K1283">
        <v>0</v>
      </c>
      <c r="L1283">
        <v>0</v>
      </c>
      <c r="M1283">
        <v>0</v>
      </c>
      <c r="N1283">
        <v>0</v>
      </c>
      <c r="O1283">
        <v>0</v>
      </c>
    </row>
    <row r="1284" spans="1:15" x14ac:dyDescent="0.4">
      <c r="A1284">
        <v>42209</v>
      </c>
      <c r="B1284">
        <v>81717</v>
      </c>
      <c r="C1284">
        <v>8171723</v>
      </c>
      <c r="D1284" t="s">
        <v>243</v>
      </c>
      <c r="E1284" t="s">
        <v>2535</v>
      </c>
      <c r="F1284" t="s">
        <v>2673</v>
      </c>
      <c r="G1284" t="s">
        <v>240</v>
      </c>
      <c r="H1284" t="s">
        <v>2536</v>
      </c>
      <c r="I1284" t="s">
        <v>2674</v>
      </c>
      <c r="J1284">
        <v>0</v>
      </c>
      <c r="K1284">
        <v>0</v>
      </c>
      <c r="L1284">
        <v>0</v>
      </c>
      <c r="M1284">
        <v>0</v>
      </c>
      <c r="N1284">
        <v>0</v>
      </c>
      <c r="O1284">
        <v>0</v>
      </c>
    </row>
    <row r="1285" spans="1:15" x14ac:dyDescent="0.4">
      <c r="A1285">
        <v>42209</v>
      </c>
      <c r="B1285">
        <v>81712</v>
      </c>
      <c r="C1285">
        <v>8171231</v>
      </c>
      <c r="D1285" t="s">
        <v>243</v>
      </c>
      <c r="E1285" t="s">
        <v>2535</v>
      </c>
      <c r="F1285" t="s">
        <v>2675</v>
      </c>
      <c r="G1285" t="s">
        <v>240</v>
      </c>
      <c r="H1285" t="s">
        <v>2536</v>
      </c>
      <c r="I1285" t="s">
        <v>2676</v>
      </c>
      <c r="J1285">
        <v>0</v>
      </c>
      <c r="K1285">
        <v>0</v>
      </c>
      <c r="L1285">
        <v>0</v>
      </c>
      <c r="M1285">
        <v>0</v>
      </c>
      <c r="N1285">
        <v>0</v>
      </c>
      <c r="O1285">
        <v>0</v>
      </c>
    </row>
    <row r="1286" spans="1:15" x14ac:dyDescent="0.4">
      <c r="A1286">
        <v>42209</v>
      </c>
      <c r="B1286">
        <v>81712</v>
      </c>
      <c r="C1286">
        <v>8171253</v>
      </c>
      <c r="D1286" t="s">
        <v>243</v>
      </c>
      <c r="E1286" t="s">
        <v>2535</v>
      </c>
      <c r="F1286" t="s">
        <v>2677</v>
      </c>
      <c r="G1286" t="s">
        <v>240</v>
      </c>
      <c r="H1286" t="s">
        <v>2536</v>
      </c>
      <c r="I1286" t="s">
        <v>2678</v>
      </c>
      <c r="J1286">
        <v>0</v>
      </c>
      <c r="K1286">
        <v>0</v>
      </c>
      <c r="L1286">
        <v>0</v>
      </c>
      <c r="M1286">
        <v>0</v>
      </c>
      <c r="N1286">
        <v>0</v>
      </c>
      <c r="O1286">
        <v>0</v>
      </c>
    </row>
    <row r="1287" spans="1:15" x14ac:dyDescent="0.4">
      <c r="A1287">
        <v>42209</v>
      </c>
      <c r="B1287">
        <v>81712</v>
      </c>
      <c r="C1287">
        <v>8171252</v>
      </c>
      <c r="D1287" t="s">
        <v>243</v>
      </c>
      <c r="E1287" t="s">
        <v>2535</v>
      </c>
      <c r="F1287" t="s">
        <v>2679</v>
      </c>
      <c r="G1287" t="s">
        <v>240</v>
      </c>
      <c r="H1287" t="s">
        <v>2536</v>
      </c>
      <c r="I1287" t="s">
        <v>2680</v>
      </c>
      <c r="J1287">
        <v>0</v>
      </c>
      <c r="K1287">
        <v>0</v>
      </c>
      <c r="L1287">
        <v>0</v>
      </c>
      <c r="M1287">
        <v>0</v>
      </c>
      <c r="N1287">
        <v>0</v>
      </c>
      <c r="O1287">
        <v>0</v>
      </c>
    </row>
    <row r="1288" spans="1:15" x14ac:dyDescent="0.4">
      <c r="A1288">
        <v>42209</v>
      </c>
      <c r="B1288">
        <v>81712</v>
      </c>
      <c r="C1288">
        <v>8171241</v>
      </c>
      <c r="D1288" t="s">
        <v>243</v>
      </c>
      <c r="E1288" t="s">
        <v>2535</v>
      </c>
      <c r="F1288" t="s">
        <v>2681</v>
      </c>
      <c r="G1288" t="s">
        <v>240</v>
      </c>
      <c r="H1288" t="s">
        <v>2536</v>
      </c>
      <c r="I1288" t="s">
        <v>2682</v>
      </c>
      <c r="J1288">
        <v>0</v>
      </c>
      <c r="K1288">
        <v>0</v>
      </c>
      <c r="L1288">
        <v>0</v>
      </c>
      <c r="M1288">
        <v>0</v>
      </c>
      <c r="N1288">
        <v>0</v>
      </c>
      <c r="O1288">
        <v>0</v>
      </c>
    </row>
    <row r="1289" spans="1:15" x14ac:dyDescent="0.4">
      <c r="A1289">
        <v>42209</v>
      </c>
      <c r="B1289">
        <v>81712</v>
      </c>
      <c r="C1289">
        <v>8171233</v>
      </c>
      <c r="D1289" t="s">
        <v>243</v>
      </c>
      <c r="E1289" t="s">
        <v>2535</v>
      </c>
      <c r="F1289" t="s">
        <v>2683</v>
      </c>
      <c r="G1289" t="s">
        <v>240</v>
      </c>
      <c r="H1289" t="s">
        <v>2536</v>
      </c>
      <c r="I1289" t="s">
        <v>2684</v>
      </c>
      <c r="J1289">
        <v>0</v>
      </c>
      <c r="K1289">
        <v>0</v>
      </c>
      <c r="L1289">
        <v>0</v>
      </c>
      <c r="M1289">
        <v>0</v>
      </c>
      <c r="N1289">
        <v>0</v>
      </c>
      <c r="O1289">
        <v>0</v>
      </c>
    </row>
    <row r="1290" spans="1:15" x14ac:dyDescent="0.4">
      <c r="A1290">
        <v>42209</v>
      </c>
      <c r="B1290">
        <v>81712</v>
      </c>
      <c r="C1290">
        <v>8171245</v>
      </c>
      <c r="D1290" t="s">
        <v>243</v>
      </c>
      <c r="E1290" t="s">
        <v>2535</v>
      </c>
      <c r="F1290" t="s">
        <v>2685</v>
      </c>
      <c r="G1290" t="s">
        <v>240</v>
      </c>
      <c r="H1290" t="s">
        <v>2536</v>
      </c>
      <c r="I1290" t="s">
        <v>2686</v>
      </c>
      <c r="J1290">
        <v>0</v>
      </c>
      <c r="K1290">
        <v>0</v>
      </c>
      <c r="L1290">
        <v>0</v>
      </c>
      <c r="M1290">
        <v>0</v>
      </c>
      <c r="N1290">
        <v>0</v>
      </c>
      <c r="O1290">
        <v>0</v>
      </c>
    </row>
    <row r="1291" spans="1:15" x14ac:dyDescent="0.4">
      <c r="A1291">
        <v>42209</v>
      </c>
      <c r="B1291">
        <v>81712</v>
      </c>
      <c r="C1291">
        <v>8171256</v>
      </c>
      <c r="D1291" t="s">
        <v>243</v>
      </c>
      <c r="E1291" t="s">
        <v>2535</v>
      </c>
      <c r="F1291" t="s">
        <v>2687</v>
      </c>
      <c r="G1291" t="s">
        <v>240</v>
      </c>
      <c r="H1291" t="s">
        <v>2536</v>
      </c>
      <c r="I1291" t="s">
        <v>2688</v>
      </c>
      <c r="J1291">
        <v>0</v>
      </c>
      <c r="K1291">
        <v>0</v>
      </c>
      <c r="L1291">
        <v>0</v>
      </c>
      <c r="M1291">
        <v>0</v>
      </c>
      <c r="N1291">
        <v>0</v>
      </c>
      <c r="O1291">
        <v>0</v>
      </c>
    </row>
    <row r="1292" spans="1:15" x14ac:dyDescent="0.4">
      <c r="A1292">
        <v>42209</v>
      </c>
      <c r="B1292">
        <v>81712</v>
      </c>
      <c r="C1292">
        <v>8171232</v>
      </c>
      <c r="D1292" t="s">
        <v>243</v>
      </c>
      <c r="E1292" t="s">
        <v>2535</v>
      </c>
      <c r="F1292" t="s">
        <v>2689</v>
      </c>
      <c r="G1292" t="s">
        <v>240</v>
      </c>
      <c r="H1292" t="s">
        <v>2536</v>
      </c>
      <c r="I1292" t="s">
        <v>2690</v>
      </c>
      <c r="J1292">
        <v>0</v>
      </c>
      <c r="K1292">
        <v>0</v>
      </c>
      <c r="L1292">
        <v>0</v>
      </c>
      <c r="M1292">
        <v>0</v>
      </c>
      <c r="N1292">
        <v>0</v>
      </c>
      <c r="O1292">
        <v>0</v>
      </c>
    </row>
    <row r="1293" spans="1:15" x14ac:dyDescent="0.4">
      <c r="A1293">
        <v>42209</v>
      </c>
      <c r="B1293">
        <v>81712</v>
      </c>
      <c r="C1293">
        <v>8171234</v>
      </c>
      <c r="D1293" t="s">
        <v>243</v>
      </c>
      <c r="E1293" t="s">
        <v>2535</v>
      </c>
      <c r="F1293" t="s">
        <v>2691</v>
      </c>
      <c r="G1293" t="s">
        <v>240</v>
      </c>
      <c r="H1293" t="s">
        <v>2536</v>
      </c>
      <c r="I1293" t="s">
        <v>2692</v>
      </c>
      <c r="J1293">
        <v>0</v>
      </c>
      <c r="K1293">
        <v>0</v>
      </c>
      <c r="L1293">
        <v>0</v>
      </c>
      <c r="M1293">
        <v>0</v>
      </c>
      <c r="N1293">
        <v>0</v>
      </c>
      <c r="O1293">
        <v>0</v>
      </c>
    </row>
    <row r="1294" spans="1:15" x14ac:dyDescent="0.4">
      <c r="A1294">
        <v>42209</v>
      </c>
      <c r="B1294">
        <v>81712</v>
      </c>
      <c r="C1294">
        <v>8171254</v>
      </c>
      <c r="D1294" t="s">
        <v>243</v>
      </c>
      <c r="E1294" t="s">
        <v>2535</v>
      </c>
      <c r="F1294" t="s">
        <v>2693</v>
      </c>
      <c r="G1294" t="s">
        <v>240</v>
      </c>
      <c r="H1294" t="s">
        <v>2536</v>
      </c>
      <c r="I1294" t="s">
        <v>2694</v>
      </c>
      <c r="J1294">
        <v>0</v>
      </c>
      <c r="K1294">
        <v>0</v>
      </c>
      <c r="L1294">
        <v>0</v>
      </c>
      <c r="M1294">
        <v>0</v>
      </c>
      <c r="N1294">
        <v>0</v>
      </c>
      <c r="O1294">
        <v>0</v>
      </c>
    </row>
    <row r="1295" spans="1:15" x14ac:dyDescent="0.4">
      <c r="A1295">
        <v>42209</v>
      </c>
      <c r="B1295">
        <v>81712</v>
      </c>
      <c r="C1295">
        <v>8171255</v>
      </c>
      <c r="D1295" t="s">
        <v>243</v>
      </c>
      <c r="E1295" t="s">
        <v>2535</v>
      </c>
      <c r="F1295" t="s">
        <v>2695</v>
      </c>
      <c r="G1295" t="s">
        <v>240</v>
      </c>
      <c r="H1295" t="s">
        <v>2536</v>
      </c>
      <c r="I1295" t="s">
        <v>2696</v>
      </c>
      <c r="J1295">
        <v>0</v>
      </c>
      <c r="K1295">
        <v>0</v>
      </c>
      <c r="L1295">
        <v>0</v>
      </c>
      <c r="M1295">
        <v>0</v>
      </c>
      <c r="N1295">
        <v>0</v>
      </c>
      <c r="O1295">
        <v>0</v>
      </c>
    </row>
    <row r="1296" spans="1:15" x14ac:dyDescent="0.4">
      <c r="A1296">
        <v>42209</v>
      </c>
      <c r="B1296">
        <v>81712</v>
      </c>
      <c r="C1296">
        <v>8171212</v>
      </c>
      <c r="D1296" t="s">
        <v>243</v>
      </c>
      <c r="E1296" t="s">
        <v>2535</v>
      </c>
      <c r="F1296" t="s">
        <v>2697</v>
      </c>
      <c r="G1296" t="s">
        <v>240</v>
      </c>
      <c r="H1296" t="s">
        <v>2536</v>
      </c>
      <c r="I1296" t="s">
        <v>2698</v>
      </c>
      <c r="J1296">
        <v>0</v>
      </c>
      <c r="K1296">
        <v>0</v>
      </c>
      <c r="L1296">
        <v>0</v>
      </c>
      <c r="M1296">
        <v>0</v>
      </c>
      <c r="N1296">
        <v>0</v>
      </c>
      <c r="O1296">
        <v>0</v>
      </c>
    </row>
    <row r="1297" spans="1:15" x14ac:dyDescent="0.4">
      <c r="A1297">
        <v>42209</v>
      </c>
      <c r="B1297">
        <v>81712</v>
      </c>
      <c r="C1297">
        <v>8171251</v>
      </c>
      <c r="D1297" t="s">
        <v>243</v>
      </c>
      <c r="E1297" t="s">
        <v>2535</v>
      </c>
      <c r="F1297" t="s">
        <v>2699</v>
      </c>
      <c r="G1297" t="s">
        <v>240</v>
      </c>
      <c r="H1297" t="s">
        <v>2536</v>
      </c>
      <c r="I1297" t="s">
        <v>2700</v>
      </c>
      <c r="J1297">
        <v>0</v>
      </c>
      <c r="K1297">
        <v>0</v>
      </c>
      <c r="L1297">
        <v>0</v>
      </c>
      <c r="M1297">
        <v>0</v>
      </c>
      <c r="N1297">
        <v>0</v>
      </c>
      <c r="O1297">
        <v>0</v>
      </c>
    </row>
    <row r="1298" spans="1:15" x14ac:dyDescent="0.4">
      <c r="A1298">
        <v>42209</v>
      </c>
      <c r="B1298">
        <v>81712</v>
      </c>
      <c r="C1298">
        <v>8171213</v>
      </c>
      <c r="D1298" t="s">
        <v>243</v>
      </c>
      <c r="E1298" t="s">
        <v>2535</v>
      </c>
      <c r="F1298" t="s">
        <v>2701</v>
      </c>
      <c r="G1298" t="s">
        <v>240</v>
      </c>
      <c r="H1298" t="s">
        <v>2536</v>
      </c>
      <c r="I1298" t="s">
        <v>2702</v>
      </c>
      <c r="J1298">
        <v>0</v>
      </c>
      <c r="K1298">
        <v>0</v>
      </c>
      <c r="L1298">
        <v>0</v>
      </c>
      <c r="M1298">
        <v>0</v>
      </c>
      <c r="N1298">
        <v>0</v>
      </c>
      <c r="O1298">
        <v>0</v>
      </c>
    </row>
    <row r="1299" spans="1:15" x14ac:dyDescent="0.4">
      <c r="A1299">
        <v>42209</v>
      </c>
      <c r="B1299">
        <v>81712</v>
      </c>
      <c r="C1299">
        <v>8171201</v>
      </c>
      <c r="D1299" t="s">
        <v>243</v>
      </c>
      <c r="E1299" t="s">
        <v>2535</v>
      </c>
      <c r="F1299" t="s">
        <v>2703</v>
      </c>
      <c r="G1299" t="s">
        <v>240</v>
      </c>
      <c r="H1299" t="s">
        <v>2536</v>
      </c>
      <c r="I1299" t="s">
        <v>2704</v>
      </c>
      <c r="J1299">
        <v>0</v>
      </c>
      <c r="K1299">
        <v>0</v>
      </c>
      <c r="L1299">
        <v>0</v>
      </c>
      <c r="M1299">
        <v>0</v>
      </c>
      <c r="N1299">
        <v>0</v>
      </c>
      <c r="O1299">
        <v>0</v>
      </c>
    </row>
    <row r="1300" spans="1:15" x14ac:dyDescent="0.4">
      <c r="A1300">
        <v>42209</v>
      </c>
      <c r="B1300">
        <v>81712</v>
      </c>
      <c r="C1300">
        <v>8171246</v>
      </c>
      <c r="D1300" t="s">
        <v>243</v>
      </c>
      <c r="E1300" t="s">
        <v>2535</v>
      </c>
      <c r="F1300" t="s">
        <v>2705</v>
      </c>
      <c r="G1300" t="s">
        <v>240</v>
      </c>
      <c r="H1300" t="s">
        <v>2536</v>
      </c>
      <c r="I1300" t="s">
        <v>2706</v>
      </c>
      <c r="J1300">
        <v>0</v>
      </c>
      <c r="K1300">
        <v>0</v>
      </c>
      <c r="L1300">
        <v>0</v>
      </c>
      <c r="M1300">
        <v>0</v>
      </c>
      <c r="N1300">
        <v>0</v>
      </c>
      <c r="O1300">
        <v>0</v>
      </c>
    </row>
    <row r="1301" spans="1:15" x14ac:dyDescent="0.4">
      <c r="A1301">
        <v>42209</v>
      </c>
      <c r="B1301">
        <v>81712</v>
      </c>
      <c r="C1301">
        <v>8171257</v>
      </c>
      <c r="D1301" t="s">
        <v>243</v>
      </c>
      <c r="E1301" t="s">
        <v>2535</v>
      </c>
      <c r="F1301" t="s">
        <v>2707</v>
      </c>
      <c r="G1301" t="s">
        <v>240</v>
      </c>
      <c r="H1301" t="s">
        <v>2536</v>
      </c>
      <c r="I1301" t="s">
        <v>2708</v>
      </c>
      <c r="J1301">
        <v>0</v>
      </c>
      <c r="K1301">
        <v>0</v>
      </c>
      <c r="L1301">
        <v>0</v>
      </c>
      <c r="M1301">
        <v>0</v>
      </c>
      <c r="N1301">
        <v>0</v>
      </c>
      <c r="O1301">
        <v>0</v>
      </c>
    </row>
    <row r="1302" spans="1:15" x14ac:dyDescent="0.4">
      <c r="A1302">
        <v>42209</v>
      </c>
      <c r="B1302">
        <v>81712</v>
      </c>
      <c r="C1302">
        <v>8171214</v>
      </c>
      <c r="D1302" t="s">
        <v>243</v>
      </c>
      <c r="E1302" t="s">
        <v>2535</v>
      </c>
      <c r="F1302" t="s">
        <v>2709</v>
      </c>
      <c r="G1302" t="s">
        <v>240</v>
      </c>
      <c r="H1302" t="s">
        <v>2536</v>
      </c>
      <c r="I1302" t="s">
        <v>2710</v>
      </c>
      <c r="J1302">
        <v>0</v>
      </c>
      <c r="K1302">
        <v>0</v>
      </c>
      <c r="L1302">
        <v>0</v>
      </c>
      <c r="M1302">
        <v>0</v>
      </c>
      <c r="N1302">
        <v>0</v>
      </c>
      <c r="O1302">
        <v>0</v>
      </c>
    </row>
    <row r="1303" spans="1:15" x14ac:dyDescent="0.4">
      <c r="A1303">
        <v>42209</v>
      </c>
      <c r="B1303">
        <v>81712</v>
      </c>
      <c r="C1303">
        <v>8171223</v>
      </c>
      <c r="D1303" t="s">
        <v>243</v>
      </c>
      <c r="E1303" t="s">
        <v>2535</v>
      </c>
      <c r="F1303" t="s">
        <v>2711</v>
      </c>
      <c r="G1303" t="s">
        <v>240</v>
      </c>
      <c r="H1303" t="s">
        <v>2536</v>
      </c>
      <c r="I1303" t="s">
        <v>2712</v>
      </c>
      <c r="J1303">
        <v>0</v>
      </c>
      <c r="K1303">
        <v>0</v>
      </c>
      <c r="L1303">
        <v>0</v>
      </c>
      <c r="M1303">
        <v>0</v>
      </c>
      <c r="N1303">
        <v>0</v>
      </c>
      <c r="O1303">
        <v>0</v>
      </c>
    </row>
    <row r="1304" spans="1:15" x14ac:dyDescent="0.4">
      <c r="A1304">
        <v>42209</v>
      </c>
      <c r="B1304">
        <v>81712</v>
      </c>
      <c r="C1304">
        <v>8171202</v>
      </c>
      <c r="D1304" t="s">
        <v>243</v>
      </c>
      <c r="E1304" t="s">
        <v>2535</v>
      </c>
      <c r="F1304" t="s">
        <v>2713</v>
      </c>
      <c r="G1304" t="s">
        <v>240</v>
      </c>
      <c r="H1304" t="s">
        <v>2536</v>
      </c>
      <c r="I1304" t="s">
        <v>2714</v>
      </c>
      <c r="J1304">
        <v>0</v>
      </c>
      <c r="K1304">
        <v>0</v>
      </c>
      <c r="L1304">
        <v>0</v>
      </c>
      <c r="M1304">
        <v>0</v>
      </c>
      <c r="N1304">
        <v>0</v>
      </c>
      <c r="O1304">
        <v>0</v>
      </c>
    </row>
    <row r="1305" spans="1:15" x14ac:dyDescent="0.4">
      <c r="A1305">
        <v>42209</v>
      </c>
      <c r="B1305">
        <v>81711</v>
      </c>
      <c r="C1305">
        <v>8171106</v>
      </c>
      <c r="D1305" t="s">
        <v>243</v>
      </c>
      <c r="E1305" t="s">
        <v>2535</v>
      </c>
      <c r="F1305" t="s">
        <v>2715</v>
      </c>
      <c r="G1305" t="s">
        <v>240</v>
      </c>
      <c r="H1305" t="s">
        <v>2536</v>
      </c>
      <c r="I1305" t="s">
        <v>2716</v>
      </c>
      <c r="J1305">
        <v>0</v>
      </c>
      <c r="K1305">
        <v>0</v>
      </c>
      <c r="L1305">
        <v>0</v>
      </c>
      <c r="M1305">
        <v>0</v>
      </c>
      <c r="N1305">
        <v>0</v>
      </c>
      <c r="O1305">
        <v>0</v>
      </c>
    </row>
    <row r="1306" spans="1:15" x14ac:dyDescent="0.4">
      <c r="A1306">
        <v>42209</v>
      </c>
      <c r="B1306">
        <v>81704</v>
      </c>
      <c r="C1306">
        <v>8170432</v>
      </c>
      <c r="D1306" t="s">
        <v>243</v>
      </c>
      <c r="E1306" t="s">
        <v>2535</v>
      </c>
      <c r="F1306" t="s">
        <v>2717</v>
      </c>
      <c r="G1306" t="s">
        <v>240</v>
      </c>
      <c r="H1306" t="s">
        <v>2536</v>
      </c>
      <c r="I1306" t="s">
        <v>2718</v>
      </c>
      <c r="J1306">
        <v>0</v>
      </c>
      <c r="K1306">
        <v>0</v>
      </c>
      <c r="L1306">
        <v>0</v>
      </c>
      <c r="M1306">
        <v>0</v>
      </c>
      <c r="N1306">
        <v>0</v>
      </c>
      <c r="O1306">
        <v>0</v>
      </c>
    </row>
    <row r="1307" spans="1:15" x14ac:dyDescent="0.4">
      <c r="A1307">
        <v>42209</v>
      </c>
      <c r="B1307">
        <v>81703</v>
      </c>
      <c r="C1307">
        <v>8170323</v>
      </c>
      <c r="D1307" t="s">
        <v>243</v>
      </c>
      <c r="E1307" t="s">
        <v>2535</v>
      </c>
      <c r="F1307" t="s">
        <v>2719</v>
      </c>
      <c r="G1307" t="s">
        <v>240</v>
      </c>
      <c r="H1307" t="s">
        <v>2536</v>
      </c>
      <c r="I1307" t="s">
        <v>2720</v>
      </c>
      <c r="J1307">
        <v>0</v>
      </c>
      <c r="K1307">
        <v>0</v>
      </c>
      <c r="L1307">
        <v>0</v>
      </c>
      <c r="M1307">
        <v>0</v>
      </c>
      <c r="N1307">
        <v>0</v>
      </c>
      <c r="O1307">
        <v>0</v>
      </c>
    </row>
    <row r="1308" spans="1:15" x14ac:dyDescent="0.4">
      <c r="A1308">
        <v>42209</v>
      </c>
      <c r="B1308">
        <v>81703</v>
      </c>
      <c r="C1308">
        <v>8170325</v>
      </c>
      <c r="D1308" t="s">
        <v>243</v>
      </c>
      <c r="E1308" t="s">
        <v>2535</v>
      </c>
      <c r="F1308" t="s">
        <v>2721</v>
      </c>
      <c r="G1308" t="s">
        <v>240</v>
      </c>
      <c r="H1308" t="s">
        <v>2536</v>
      </c>
      <c r="I1308" t="s">
        <v>2722</v>
      </c>
      <c r="J1308">
        <v>0</v>
      </c>
      <c r="K1308">
        <v>0</v>
      </c>
      <c r="L1308">
        <v>0</v>
      </c>
      <c r="M1308">
        <v>0</v>
      </c>
      <c r="N1308">
        <v>0</v>
      </c>
      <c r="O1308">
        <v>0</v>
      </c>
    </row>
    <row r="1309" spans="1:15" x14ac:dyDescent="0.4">
      <c r="A1309">
        <v>42209</v>
      </c>
      <c r="B1309">
        <v>81704</v>
      </c>
      <c r="C1309">
        <v>8170431</v>
      </c>
      <c r="D1309" t="s">
        <v>243</v>
      </c>
      <c r="E1309" t="s">
        <v>2535</v>
      </c>
      <c r="F1309" t="s">
        <v>2723</v>
      </c>
      <c r="G1309" t="s">
        <v>240</v>
      </c>
      <c r="H1309" t="s">
        <v>2536</v>
      </c>
      <c r="I1309" t="s">
        <v>2724</v>
      </c>
      <c r="J1309">
        <v>0</v>
      </c>
      <c r="K1309">
        <v>0</v>
      </c>
      <c r="L1309">
        <v>0</v>
      </c>
      <c r="M1309">
        <v>0</v>
      </c>
      <c r="N1309">
        <v>0</v>
      </c>
      <c r="O1309">
        <v>0</v>
      </c>
    </row>
    <row r="1310" spans="1:15" x14ac:dyDescent="0.4">
      <c r="A1310">
        <v>42209</v>
      </c>
      <c r="B1310">
        <v>81711</v>
      </c>
      <c r="C1310">
        <v>8171105</v>
      </c>
      <c r="D1310" t="s">
        <v>243</v>
      </c>
      <c r="E1310" t="s">
        <v>2535</v>
      </c>
      <c r="F1310" t="s">
        <v>2725</v>
      </c>
      <c r="G1310" t="s">
        <v>240</v>
      </c>
      <c r="H1310" t="s">
        <v>2536</v>
      </c>
      <c r="I1310" t="s">
        <v>2726</v>
      </c>
      <c r="J1310">
        <v>0</v>
      </c>
      <c r="K1310">
        <v>0</v>
      </c>
      <c r="L1310">
        <v>0</v>
      </c>
      <c r="M1310">
        <v>0</v>
      </c>
      <c r="N1310">
        <v>0</v>
      </c>
      <c r="O1310">
        <v>0</v>
      </c>
    </row>
    <row r="1311" spans="1:15" x14ac:dyDescent="0.4">
      <c r="A1311">
        <v>42209</v>
      </c>
      <c r="B1311">
        <v>81704</v>
      </c>
      <c r="C1311">
        <v>8170433</v>
      </c>
      <c r="D1311" t="s">
        <v>243</v>
      </c>
      <c r="E1311" t="s">
        <v>2535</v>
      </c>
      <c r="F1311" t="s">
        <v>2727</v>
      </c>
      <c r="G1311" t="s">
        <v>240</v>
      </c>
      <c r="H1311" t="s">
        <v>2536</v>
      </c>
      <c r="I1311" t="s">
        <v>2728</v>
      </c>
      <c r="J1311">
        <v>0</v>
      </c>
      <c r="K1311">
        <v>0</v>
      </c>
      <c r="L1311">
        <v>0</v>
      </c>
      <c r="M1311">
        <v>0</v>
      </c>
      <c r="N1311">
        <v>0</v>
      </c>
      <c r="O1311">
        <v>0</v>
      </c>
    </row>
    <row r="1312" spans="1:15" x14ac:dyDescent="0.4">
      <c r="A1312">
        <v>42209</v>
      </c>
      <c r="B1312">
        <v>81711</v>
      </c>
      <c r="C1312">
        <v>8171107</v>
      </c>
      <c r="D1312" t="s">
        <v>243</v>
      </c>
      <c r="E1312" t="s">
        <v>2535</v>
      </c>
      <c r="F1312" t="s">
        <v>2729</v>
      </c>
      <c r="G1312" t="s">
        <v>240</v>
      </c>
      <c r="H1312" t="s">
        <v>2536</v>
      </c>
      <c r="I1312" t="s">
        <v>2730</v>
      </c>
      <c r="J1312">
        <v>0</v>
      </c>
      <c r="K1312">
        <v>0</v>
      </c>
      <c r="L1312">
        <v>0</v>
      </c>
      <c r="M1312">
        <v>0</v>
      </c>
      <c r="N1312">
        <v>0</v>
      </c>
      <c r="O1312">
        <v>0</v>
      </c>
    </row>
    <row r="1313" spans="1:15" x14ac:dyDescent="0.4">
      <c r="A1313">
        <v>42209</v>
      </c>
      <c r="B1313">
        <v>81711</v>
      </c>
      <c r="C1313">
        <v>8171103</v>
      </c>
      <c r="D1313" t="s">
        <v>243</v>
      </c>
      <c r="E1313" t="s">
        <v>2535</v>
      </c>
      <c r="F1313" t="s">
        <v>2731</v>
      </c>
      <c r="G1313" t="s">
        <v>240</v>
      </c>
      <c r="H1313" t="s">
        <v>2536</v>
      </c>
      <c r="I1313" t="s">
        <v>2732</v>
      </c>
      <c r="J1313">
        <v>0</v>
      </c>
      <c r="K1313">
        <v>0</v>
      </c>
      <c r="L1313">
        <v>0</v>
      </c>
      <c r="M1313">
        <v>0</v>
      </c>
      <c r="N1313">
        <v>0</v>
      </c>
      <c r="O1313">
        <v>0</v>
      </c>
    </row>
    <row r="1314" spans="1:15" x14ac:dyDescent="0.4">
      <c r="A1314">
        <v>42209</v>
      </c>
      <c r="B1314">
        <v>81703</v>
      </c>
      <c r="C1314">
        <v>8170324</v>
      </c>
      <c r="D1314" t="s">
        <v>243</v>
      </c>
      <c r="E1314" t="s">
        <v>2535</v>
      </c>
      <c r="F1314" t="s">
        <v>2733</v>
      </c>
      <c r="G1314" t="s">
        <v>240</v>
      </c>
      <c r="H1314" t="s">
        <v>2536</v>
      </c>
      <c r="I1314" t="s">
        <v>2734</v>
      </c>
      <c r="J1314">
        <v>0</v>
      </c>
      <c r="K1314">
        <v>0</v>
      </c>
      <c r="L1314">
        <v>0</v>
      </c>
      <c r="M1314">
        <v>0</v>
      </c>
      <c r="N1314">
        <v>0</v>
      </c>
      <c r="O1314">
        <v>0</v>
      </c>
    </row>
    <row r="1315" spans="1:15" x14ac:dyDescent="0.4">
      <c r="A1315">
        <v>42209</v>
      </c>
      <c r="B1315">
        <v>81705</v>
      </c>
      <c r="C1315">
        <v>8170512</v>
      </c>
      <c r="D1315" t="s">
        <v>243</v>
      </c>
      <c r="E1315" t="s">
        <v>2535</v>
      </c>
      <c r="F1315" t="s">
        <v>2735</v>
      </c>
      <c r="G1315" t="s">
        <v>240</v>
      </c>
      <c r="H1315" t="s">
        <v>2536</v>
      </c>
      <c r="I1315" t="s">
        <v>2736</v>
      </c>
      <c r="J1315">
        <v>0</v>
      </c>
      <c r="K1315">
        <v>0</v>
      </c>
      <c r="L1315">
        <v>0</v>
      </c>
      <c r="M1315">
        <v>0</v>
      </c>
      <c r="N1315">
        <v>0</v>
      </c>
      <c r="O1315">
        <v>0</v>
      </c>
    </row>
    <row r="1316" spans="1:15" x14ac:dyDescent="0.4">
      <c r="A1316">
        <v>42209</v>
      </c>
      <c r="B1316">
        <v>81703</v>
      </c>
      <c r="C1316">
        <v>8170322</v>
      </c>
      <c r="D1316" t="s">
        <v>243</v>
      </c>
      <c r="E1316" t="s">
        <v>2535</v>
      </c>
      <c r="F1316" t="s">
        <v>2737</v>
      </c>
      <c r="G1316" t="s">
        <v>240</v>
      </c>
      <c r="H1316" t="s">
        <v>2536</v>
      </c>
      <c r="I1316" t="s">
        <v>2738</v>
      </c>
      <c r="J1316">
        <v>0</v>
      </c>
      <c r="K1316">
        <v>0</v>
      </c>
      <c r="L1316">
        <v>0</v>
      </c>
      <c r="M1316">
        <v>0</v>
      </c>
      <c r="N1316">
        <v>0</v>
      </c>
      <c r="O1316">
        <v>0</v>
      </c>
    </row>
    <row r="1317" spans="1:15" x14ac:dyDescent="0.4">
      <c r="A1317">
        <v>42209</v>
      </c>
      <c r="B1317">
        <v>81711</v>
      </c>
      <c r="C1317">
        <v>8171101</v>
      </c>
      <c r="D1317" t="s">
        <v>243</v>
      </c>
      <c r="E1317" t="s">
        <v>2535</v>
      </c>
      <c r="F1317" t="s">
        <v>2739</v>
      </c>
      <c r="G1317" t="s">
        <v>240</v>
      </c>
      <c r="H1317" t="s">
        <v>2536</v>
      </c>
      <c r="I1317" t="s">
        <v>2740</v>
      </c>
      <c r="J1317">
        <v>0</v>
      </c>
      <c r="K1317">
        <v>0</v>
      </c>
      <c r="L1317">
        <v>0</v>
      </c>
      <c r="M1317">
        <v>0</v>
      </c>
      <c r="N1317">
        <v>0</v>
      </c>
      <c r="O1317">
        <v>0</v>
      </c>
    </row>
    <row r="1318" spans="1:15" x14ac:dyDescent="0.4">
      <c r="A1318">
        <v>42209</v>
      </c>
      <c r="B1318">
        <v>81705</v>
      </c>
      <c r="C1318">
        <v>8170514</v>
      </c>
      <c r="D1318" t="s">
        <v>243</v>
      </c>
      <c r="E1318" t="s">
        <v>2535</v>
      </c>
      <c r="F1318" t="s">
        <v>2741</v>
      </c>
      <c r="G1318" t="s">
        <v>240</v>
      </c>
      <c r="H1318" t="s">
        <v>2536</v>
      </c>
      <c r="I1318" t="s">
        <v>2742</v>
      </c>
      <c r="J1318">
        <v>0</v>
      </c>
      <c r="K1318">
        <v>0</v>
      </c>
      <c r="L1318">
        <v>0</v>
      </c>
      <c r="M1318">
        <v>0</v>
      </c>
      <c r="N1318">
        <v>0</v>
      </c>
      <c r="O1318">
        <v>0</v>
      </c>
    </row>
    <row r="1319" spans="1:15" x14ac:dyDescent="0.4">
      <c r="A1319">
        <v>42209</v>
      </c>
      <c r="B1319">
        <v>81703</v>
      </c>
      <c r="C1319">
        <v>8170321</v>
      </c>
      <c r="D1319" t="s">
        <v>243</v>
      </c>
      <c r="E1319" t="s">
        <v>2535</v>
      </c>
      <c r="F1319" t="s">
        <v>2743</v>
      </c>
      <c r="G1319" t="s">
        <v>240</v>
      </c>
      <c r="H1319" t="s">
        <v>2536</v>
      </c>
      <c r="I1319" t="s">
        <v>2744</v>
      </c>
      <c r="J1319">
        <v>0</v>
      </c>
      <c r="K1319">
        <v>0</v>
      </c>
      <c r="L1319">
        <v>0</v>
      </c>
      <c r="M1319">
        <v>0</v>
      </c>
      <c r="N1319">
        <v>0</v>
      </c>
      <c r="O1319">
        <v>0</v>
      </c>
    </row>
    <row r="1320" spans="1:15" x14ac:dyDescent="0.4">
      <c r="A1320">
        <v>42209</v>
      </c>
      <c r="B1320">
        <v>81705</v>
      </c>
      <c r="C1320">
        <v>8170511</v>
      </c>
      <c r="D1320" t="s">
        <v>243</v>
      </c>
      <c r="E1320" t="s">
        <v>2535</v>
      </c>
      <c r="F1320" t="s">
        <v>2745</v>
      </c>
      <c r="G1320" t="s">
        <v>240</v>
      </c>
      <c r="H1320" t="s">
        <v>2536</v>
      </c>
      <c r="I1320" t="s">
        <v>2746</v>
      </c>
      <c r="J1320">
        <v>0</v>
      </c>
      <c r="K1320">
        <v>0</v>
      </c>
      <c r="L1320">
        <v>0</v>
      </c>
      <c r="M1320">
        <v>0</v>
      </c>
      <c r="N1320">
        <v>0</v>
      </c>
      <c r="O1320">
        <v>0</v>
      </c>
    </row>
    <row r="1321" spans="1:15" x14ac:dyDescent="0.4">
      <c r="A1321">
        <v>42209</v>
      </c>
      <c r="B1321">
        <v>81703</v>
      </c>
      <c r="C1321">
        <v>8170326</v>
      </c>
      <c r="D1321" t="s">
        <v>243</v>
      </c>
      <c r="E1321" t="s">
        <v>2535</v>
      </c>
      <c r="F1321" t="s">
        <v>2747</v>
      </c>
      <c r="G1321" t="s">
        <v>240</v>
      </c>
      <c r="H1321" t="s">
        <v>2536</v>
      </c>
      <c r="I1321" t="s">
        <v>2748</v>
      </c>
      <c r="J1321">
        <v>0</v>
      </c>
      <c r="K1321">
        <v>0</v>
      </c>
      <c r="L1321">
        <v>0</v>
      </c>
      <c r="M1321">
        <v>0</v>
      </c>
      <c r="N1321">
        <v>0</v>
      </c>
      <c r="O1321">
        <v>0</v>
      </c>
    </row>
    <row r="1322" spans="1:15" x14ac:dyDescent="0.4">
      <c r="A1322">
        <v>42209</v>
      </c>
      <c r="B1322">
        <v>81711</v>
      </c>
      <c r="C1322">
        <v>8171104</v>
      </c>
      <c r="D1322" t="s">
        <v>243</v>
      </c>
      <c r="E1322" t="s">
        <v>2535</v>
      </c>
      <c r="F1322" t="s">
        <v>2749</v>
      </c>
      <c r="G1322" t="s">
        <v>240</v>
      </c>
      <c r="H1322" t="s">
        <v>2536</v>
      </c>
      <c r="I1322" t="s">
        <v>2750</v>
      </c>
      <c r="J1322">
        <v>0</v>
      </c>
      <c r="K1322">
        <v>0</v>
      </c>
      <c r="L1322">
        <v>0</v>
      </c>
      <c r="M1322">
        <v>0</v>
      </c>
      <c r="N1322">
        <v>0</v>
      </c>
      <c r="O1322">
        <v>0</v>
      </c>
    </row>
    <row r="1323" spans="1:15" x14ac:dyDescent="0.4">
      <c r="A1323">
        <v>42209</v>
      </c>
      <c r="B1323">
        <v>81705</v>
      </c>
      <c r="C1323">
        <v>8170513</v>
      </c>
      <c r="D1323" t="s">
        <v>243</v>
      </c>
      <c r="E1323" t="s">
        <v>2535</v>
      </c>
      <c r="F1323" t="s">
        <v>2751</v>
      </c>
      <c r="G1323" t="s">
        <v>240</v>
      </c>
      <c r="H1323" t="s">
        <v>2536</v>
      </c>
      <c r="I1323" t="s">
        <v>2752</v>
      </c>
      <c r="J1323">
        <v>0</v>
      </c>
      <c r="K1323">
        <v>0</v>
      </c>
      <c r="L1323">
        <v>0</v>
      </c>
      <c r="M1323">
        <v>0</v>
      </c>
      <c r="N1323">
        <v>0</v>
      </c>
      <c r="O1323">
        <v>0</v>
      </c>
    </row>
    <row r="1324" spans="1:15" x14ac:dyDescent="0.4">
      <c r="A1324">
        <v>42209</v>
      </c>
      <c r="B1324">
        <v>81704</v>
      </c>
      <c r="C1324">
        <v>8170434</v>
      </c>
      <c r="D1324" t="s">
        <v>243</v>
      </c>
      <c r="E1324" t="s">
        <v>2535</v>
      </c>
      <c r="F1324" t="s">
        <v>2753</v>
      </c>
      <c r="G1324" t="s">
        <v>240</v>
      </c>
      <c r="H1324" t="s">
        <v>2536</v>
      </c>
      <c r="I1324" t="s">
        <v>2754</v>
      </c>
      <c r="J1324">
        <v>0</v>
      </c>
      <c r="K1324">
        <v>0</v>
      </c>
      <c r="L1324">
        <v>0</v>
      </c>
      <c r="M1324">
        <v>0</v>
      </c>
      <c r="N1324">
        <v>0</v>
      </c>
      <c r="O1324">
        <v>0</v>
      </c>
    </row>
    <row r="1325" spans="1:15" x14ac:dyDescent="0.4">
      <c r="A1325">
        <v>42209</v>
      </c>
      <c r="B1325">
        <v>81704</v>
      </c>
      <c r="C1325">
        <v>8170435</v>
      </c>
      <c r="D1325" t="s">
        <v>243</v>
      </c>
      <c r="E1325" t="s">
        <v>2535</v>
      </c>
      <c r="F1325" t="s">
        <v>2755</v>
      </c>
      <c r="G1325" t="s">
        <v>240</v>
      </c>
      <c r="H1325" t="s">
        <v>2536</v>
      </c>
      <c r="I1325" t="s">
        <v>2756</v>
      </c>
      <c r="J1325">
        <v>0</v>
      </c>
      <c r="K1325">
        <v>0</v>
      </c>
      <c r="L1325">
        <v>0</v>
      </c>
      <c r="M1325">
        <v>0</v>
      </c>
      <c r="N1325">
        <v>0</v>
      </c>
      <c r="O1325">
        <v>0</v>
      </c>
    </row>
    <row r="1326" spans="1:15" x14ac:dyDescent="0.4">
      <c r="A1326">
        <v>42209</v>
      </c>
      <c r="B1326">
        <v>81711</v>
      </c>
      <c r="C1326">
        <v>8171102</v>
      </c>
      <c r="D1326" t="s">
        <v>243</v>
      </c>
      <c r="E1326" t="s">
        <v>2535</v>
      </c>
      <c r="F1326" t="s">
        <v>2757</v>
      </c>
      <c r="G1326" t="s">
        <v>240</v>
      </c>
      <c r="H1326" t="s">
        <v>2536</v>
      </c>
      <c r="I1326" t="s">
        <v>2758</v>
      </c>
      <c r="J1326">
        <v>0</v>
      </c>
      <c r="K1326">
        <v>0</v>
      </c>
      <c r="L1326">
        <v>0</v>
      </c>
      <c r="M1326">
        <v>0</v>
      </c>
      <c r="N1326">
        <v>0</v>
      </c>
      <c r="O1326">
        <v>0</v>
      </c>
    </row>
    <row r="1327" spans="1:15" x14ac:dyDescent="0.4">
      <c r="A1327">
        <v>42209</v>
      </c>
      <c r="B1327">
        <v>81713</v>
      </c>
      <c r="C1327">
        <v>8171304</v>
      </c>
      <c r="D1327" t="s">
        <v>243</v>
      </c>
      <c r="E1327" t="s">
        <v>2535</v>
      </c>
      <c r="F1327" t="s">
        <v>2759</v>
      </c>
      <c r="G1327" t="s">
        <v>240</v>
      </c>
      <c r="H1327" t="s">
        <v>2536</v>
      </c>
      <c r="I1327" t="s">
        <v>2760</v>
      </c>
      <c r="J1327">
        <v>0</v>
      </c>
      <c r="K1327">
        <v>0</v>
      </c>
      <c r="L1327">
        <v>0</v>
      </c>
      <c r="M1327">
        <v>0</v>
      </c>
      <c r="N1327">
        <v>0</v>
      </c>
      <c r="O1327">
        <v>0</v>
      </c>
    </row>
    <row r="1328" spans="1:15" x14ac:dyDescent="0.4">
      <c r="A1328">
        <v>42209</v>
      </c>
      <c r="B1328">
        <v>81713</v>
      </c>
      <c r="C1328">
        <v>8171307</v>
      </c>
      <c r="D1328" t="s">
        <v>243</v>
      </c>
      <c r="E1328" t="s">
        <v>2535</v>
      </c>
      <c r="F1328" t="s">
        <v>2761</v>
      </c>
      <c r="G1328" t="s">
        <v>240</v>
      </c>
      <c r="H1328" t="s">
        <v>2536</v>
      </c>
      <c r="I1328" t="s">
        <v>2762</v>
      </c>
      <c r="J1328">
        <v>0</v>
      </c>
      <c r="K1328">
        <v>0</v>
      </c>
      <c r="L1328">
        <v>0</v>
      </c>
      <c r="M1328">
        <v>0</v>
      </c>
      <c r="N1328">
        <v>0</v>
      </c>
      <c r="O1328">
        <v>0</v>
      </c>
    </row>
    <row r="1329" spans="1:15" x14ac:dyDescent="0.4">
      <c r="A1329">
        <v>42209</v>
      </c>
      <c r="B1329">
        <v>81713</v>
      </c>
      <c r="C1329">
        <v>8171302</v>
      </c>
      <c r="D1329" t="s">
        <v>243</v>
      </c>
      <c r="E1329" t="s">
        <v>2535</v>
      </c>
      <c r="F1329" t="s">
        <v>2763</v>
      </c>
      <c r="G1329" t="s">
        <v>240</v>
      </c>
      <c r="H1329" t="s">
        <v>2536</v>
      </c>
      <c r="I1329" t="s">
        <v>2764</v>
      </c>
      <c r="J1329">
        <v>0</v>
      </c>
      <c r="K1329">
        <v>0</v>
      </c>
      <c r="L1329">
        <v>0</v>
      </c>
      <c r="M1329">
        <v>0</v>
      </c>
      <c r="N1329">
        <v>0</v>
      </c>
      <c r="O1329">
        <v>0</v>
      </c>
    </row>
    <row r="1330" spans="1:15" x14ac:dyDescent="0.4">
      <c r="A1330">
        <v>42209</v>
      </c>
      <c r="B1330">
        <v>81713</v>
      </c>
      <c r="C1330">
        <v>8171303</v>
      </c>
      <c r="D1330" t="s">
        <v>243</v>
      </c>
      <c r="E1330" t="s">
        <v>2535</v>
      </c>
      <c r="F1330" t="s">
        <v>2765</v>
      </c>
      <c r="G1330" t="s">
        <v>240</v>
      </c>
      <c r="H1330" t="s">
        <v>2536</v>
      </c>
      <c r="I1330" t="s">
        <v>2766</v>
      </c>
      <c r="J1330">
        <v>0</v>
      </c>
      <c r="K1330">
        <v>0</v>
      </c>
      <c r="L1330">
        <v>0</v>
      </c>
      <c r="M1330">
        <v>0</v>
      </c>
      <c r="N1330">
        <v>0</v>
      </c>
      <c r="O1330">
        <v>0</v>
      </c>
    </row>
    <row r="1331" spans="1:15" x14ac:dyDescent="0.4">
      <c r="A1331">
        <v>42209</v>
      </c>
      <c r="B1331">
        <v>81714</v>
      </c>
      <c r="C1331">
        <v>8171411</v>
      </c>
      <c r="D1331" t="s">
        <v>243</v>
      </c>
      <c r="E1331" t="s">
        <v>2535</v>
      </c>
      <c r="F1331" t="s">
        <v>2767</v>
      </c>
      <c r="G1331" t="s">
        <v>240</v>
      </c>
      <c r="H1331" t="s">
        <v>2536</v>
      </c>
      <c r="I1331" t="s">
        <v>2768</v>
      </c>
      <c r="J1331">
        <v>0</v>
      </c>
      <c r="K1331">
        <v>0</v>
      </c>
      <c r="L1331">
        <v>0</v>
      </c>
      <c r="M1331">
        <v>0</v>
      </c>
      <c r="N1331">
        <v>0</v>
      </c>
      <c r="O1331">
        <v>0</v>
      </c>
    </row>
    <row r="1332" spans="1:15" x14ac:dyDescent="0.4">
      <c r="A1332">
        <v>42209</v>
      </c>
      <c r="B1332">
        <v>81714</v>
      </c>
      <c r="C1332">
        <v>8171412</v>
      </c>
      <c r="D1332" t="s">
        <v>243</v>
      </c>
      <c r="E1332" t="s">
        <v>2535</v>
      </c>
      <c r="F1332" t="s">
        <v>2769</v>
      </c>
      <c r="G1332" t="s">
        <v>240</v>
      </c>
      <c r="H1332" t="s">
        <v>2536</v>
      </c>
      <c r="I1332" t="s">
        <v>2770</v>
      </c>
      <c r="J1332">
        <v>0</v>
      </c>
      <c r="K1332">
        <v>0</v>
      </c>
      <c r="L1332">
        <v>0</v>
      </c>
      <c r="M1332">
        <v>0</v>
      </c>
      <c r="N1332">
        <v>0</v>
      </c>
      <c r="O1332">
        <v>0</v>
      </c>
    </row>
    <row r="1333" spans="1:15" x14ac:dyDescent="0.4">
      <c r="A1333">
        <v>42209</v>
      </c>
      <c r="B1333">
        <v>81714</v>
      </c>
      <c r="C1333">
        <v>8171413</v>
      </c>
      <c r="D1333" t="s">
        <v>243</v>
      </c>
      <c r="E1333" t="s">
        <v>2535</v>
      </c>
      <c r="F1333" t="s">
        <v>2771</v>
      </c>
      <c r="G1333" t="s">
        <v>240</v>
      </c>
      <c r="H1333" t="s">
        <v>2536</v>
      </c>
      <c r="I1333" t="s">
        <v>2772</v>
      </c>
      <c r="J1333">
        <v>0</v>
      </c>
      <c r="K1333">
        <v>0</v>
      </c>
      <c r="L1333">
        <v>0</v>
      </c>
      <c r="M1333">
        <v>0</v>
      </c>
      <c r="N1333">
        <v>0</v>
      </c>
      <c r="O1333">
        <v>0</v>
      </c>
    </row>
    <row r="1334" spans="1:15" x14ac:dyDescent="0.4">
      <c r="A1334">
        <v>42209</v>
      </c>
      <c r="B1334">
        <v>81713</v>
      </c>
      <c r="C1334">
        <v>8171305</v>
      </c>
      <c r="D1334" t="s">
        <v>243</v>
      </c>
      <c r="E1334" t="s">
        <v>2535</v>
      </c>
      <c r="F1334" t="s">
        <v>2773</v>
      </c>
      <c r="G1334" t="s">
        <v>240</v>
      </c>
      <c r="H1334" t="s">
        <v>2536</v>
      </c>
      <c r="I1334" t="s">
        <v>2774</v>
      </c>
      <c r="J1334">
        <v>0</v>
      </c>
      <c r="K1334">
        <v>0</v>
      </c>
      <c r="L1334">
        <v>0</v>
      </c>
      <c r="M1334">
        <v>0</v>
      </c>
      <c r="N1334">
        <v>0</v>
      </c>
      <c r="O1334">
        <v>0</v>
      </c>
    </row>
    <row r="1335" spans="1:15" x14ac:dyDescent="0.4">
      <c r="A1335">
        <v>42209</v>
      </c>
      <c r="B1335">
        <v>81713</v>
      </c>
      <c r="C1335">
        <v>8171301</v>
      </c>
      <c r="D1335" t="s">
        <v>243</v>
      </c>
      <c r="E1335" t="s">
        <v>2535</v>
      </c>
      <c r="F1335" t="s">
        <v>2775</v>
      </c>
      <c r="G1335" t="s">
        <v>240</v>
      </c>
      <c r="H1335" t="s">
        <v>2536</v>
      </c>
      <c r="I1335" t="s">
        <v>2776</v>
      </c>
      <c r="J1335">
        <v>0</v>
      </c>
      <c r="K1335">
        <v>0</v>
      </c>
      <c r="L1335">
        <v>0</v>
      </c>
      <c r="M1335">
        <v>0</v>
      </c>
      <c r="N1335">
        <v>0</v>
      </c>
      <c r="O1335">
        <v>0</v>
      </c>
    </row>
    <row r="1336" spans="1:15" x14ac:dyDescent="0.4">
      <c r="A1336">
        <v>42209</v>
      </c>
      <c r="B1336">
        <v>81713</v>
      </c>
      <c r="C1336">
        <v>8171306</v>
      </c>
      <c r="D1336" t="s">
        <v>243</v>
      </c>
      <c r="E1336" t="s">
        <v>2535</v>
      </c>
      <c r="F1336" t="s">
        <v>2777</v>
      </c>
      <c r="G1336" t="s">
        <v>240</v>
      </c>
      <c r="H1336" t="s">
        <v>2536</v>
      </c>
      <c r="I1336" t="s">
        <v>2778</v>
      </c>
      <c r="J1336">
        <v>0</v>
      </c>
      <c r="K1336">
        <v>0</v>
      </c>
      <c r="L1336">
        <v>0</v>
      </c>
      <c r="M1336">
        <v>0</v>
      </c>
      <c r="N1336">
        <v>0</v>
      </c>
      <c r="O1336">
        <v>0</v>
      </c>
    </row>
    <row r="1337" spans="1:15" x14ac:dyDescent="0.4">
      <c r="A1337">
        <v>42210</v>
      </c>
      <c r="B1337">
        <v>81151</v>
      </c>
      <c r="C1337">
        <v>8115100</v>
      </c>
      <c r="D1337" t="s">
        <v>243</v>
      </c>
      <c r="E1337" t="s">
        <v>2779</v>
      </c>
      <c r="F1337" t="s">
        <v>245</v>
      </c>
      <c r="G1337" t="s">
        <v>240</v>
      </c>
      <c r="H1337" t="s">
        <v>2780</v>
      </c>
      <c r="I1337" t="s">
        <v>247</v>
      </c>
      <c r="J1337">
        <v>0</v>
      </c>
      <c r="K1337">
        <v>0</v>
      </c>
      <c r="L1337">
        <v>0</v>
      </c>
      <c r="M1337">
        <v>0</v>
      </c>
      <c r="N1337">
        <v>0</v>
      </c>
      <c r="O1337">
        <v>0</v>
      </c>
    </row>
    <row r="1338" spans="1:15" x14ac:dyDescent="0.4">
      <c r="A1338">
        <v>42210</v>
      </c>
      <c r="B1338">
        <v>81153</v>
      </c>
      <c r="C1338">
        <v>8115301</v>
      </c>
      <c r="D1338" t="s">
        <v>243</v>
      </c>
      <c r="E1338" t="s">
        <v>2779</v>
      </c>
      <c r="F1338" t="s">
        <v>2781</v>
      </c>
      <c r="G1338" t="s">
        <v>240</v>
      </c>
      <c r="H1338" t="s">
        <v>2780</v>
      </c>
      <c r="I1338" t="s">
        <v>2782</v>
      </c>
      <c r="J1338">
        <v>0</v>
      </c>
      <c r="K1338">
        <v>0</v>
      </c>
      <c r="L1338">
        <v>0</v>
      </c>
      <c r="M1338">
        <v>0</v>
      </c>
      <c r="N1338">
        <v>0</v>
      </c>
      <c r="O1338">
        <v>0</v>
      </c>
    </row>
    <row r="1339" spans="1:15" x14ac:dyDescent="0.4">
      <c r="A1339">
        <v>42210</v>
      </c>
      <c r="B1339">
        <v>81157</v>
      </c>
      <c r="C1339">
        <v>8115733</v>
      </c>
      <c r="D1339" t="s">
        <v>243</v>
      </c>
      <c r="E1339" t="s">
        <v>2779</v>
      </c>
      <c r="F1339" t="s">
        <v>2783</v>
      </c>
      <c r="G1339" t="s">
        <v>240</v>
      </c>
      <c r="H1339" t="s">
        <v>2780</v>
      </c>
      <c r="I1339" t="s">
        <v>2784</v>
      </c>
      <c r="J1339">
        <v>0</v>
      </c>
      <c r="K1339">
        <v>0</v>
      </c>
      <c r="L1339">
        <v>0</v>
      </c>
      <c r="M1339">
        <v>0</v>
      </c>
      <c r="N1339">
        <v>0</v>
      </c>
      <c r="O1339">
        <v>0</v>
      </c>
    </row>
    <row r="1340" spans="1:15" x14ac:dyDescent="0.4">
      <c r="A1340">
        <v>42210</v>
      </c>
      <c r="B1340">
        <v>81157</v>
      </c>
      <c r="C1340">
        <v>8115731</v>
      </c>
      <c r="D1340" t="s">
        <v>243</v>
      </c>
      <c r="E1340" t="s">
        <v>2779</v>
      </c>
      <c r="F1340" t="s">
        <v>2785</v>
      </c>
      <c r="G1340" t="s">
        <v>240</v>
      </c>
      <c r="H1340" t="s">
        <v>2780</v>
      </c>
      <c r="I1340" t="s">
        <v>2786</v>
      </c>
      <c r="J1340">
        <v>0</v>
      </c>
      <c r="K1340">
        <v>0</v>
      </c>
      <c r="L1340">
        <v>0</v>
      </c>
      <c r="M1340">
        <v>0</v>
      </c>
      <c r="N1340">
        <v>0</v>
      </c>
      <c r="O1340">
        <v>0</v>
      </c>
    </row>
    <row r="1341" spans="1:15" x14ac:dyDescent="0.4">
      <c r="A1341">
        <v>42210</v>
      </c>
      <c r="B1341">
        <v>81157</v>
      </c>
      <c r="C1341">
        <v>8115732</v>
      </c>
      <c r="D1341" t="s">
        <v>243</v>
      </c>
      <c r="E1341" t="s">
        <v>2779</v>
      </c>
      <c r="F1341" t="s">
        <v>2787</v>
      </c>
      <c r="G1341" t="s">
        <v>240</v>
      </c>
      <c r="H1341" t="s">
        <v>2780</v>
      </c>
      <c r="I1341" t="s">
        <v>2788</v>
      </c>
      <c r="J1341">
        <v>0</v>
      </c>
      <c r="K1341">
        <v>0</v>
      </c>
      <c r="L1341">
        <v>0</v>
      </c>
      <c r="M1341">
        <v>0</v>
      </c>
      <c r="N1341">
        <v>0</v>
      </c>
      <c r="O1341">
        <v>0</v>
      </c>
    </row>
    <row r="1342" spans="1:15" x14ac:dyDescent="0.4">
      <c r="A1342">
        <v>42210</v>
      </c>
      <c r="B1342">
        <v>81157</v>
      </c>
      <c r="C1342">
        <v>8115734</v>
      </c>
      <c r="D1342" t="s">
        <v>243</v>
      </c>
      <c r="E1342" t="s">
        <v>2779</v>
      </c>
      <c r="F1342" t="s">
        <v>2789</v>
      </c>
      <c r="G1342" t="s">
        <v>240</v>
      </c>
      <c r="H1342" t="s">
        <v>2780</v>
      </c>
      <c r="I1342" t="s">
        <v>2790</v>
      </c>
      <c r="J1342">
        <v>0</v>
      </c>
      <c r="K1342">
        <v>0</v>
      </c>
      <c r="L1342">
        <v>0</v>
      </c>
      <c r="M1342">
        <v>0</v>
      </c>
      <c r="N1342">
        <v>0</v>
      </c>
      <c r="O1342">
        <v>0</v>
      </c>
    </row>
    <row r="1343" spans="1:15" x14ac:dyDescent="0.4">
      <c r="A1343">
        <v>42210</v>
      </c>
      <c r="B1343">
        <v>81157</v>
      </c>
      <c r="C1343">
        <v>8115744</v>
      </c>
      <c r="D1343" t="s">
        <v>243</v>
      </c>
      <c r="E1343" t="s">
        <v>2779</v>
      </c>
      <c r="F1343" t="s">
        <v>2791</v>
      </c>
      <c r="G1343" t="s">
        <v>240</v>
      </c>
      <c r="H1343" t="s">
        <v>2780</v>
      </c>
      <c r="I1343" t="s">
        <v>2792</v>
      </c>
      <c r="J1343">
        <v>0</v>
      </c>
      <c r="K1343">
        <v>0</v>
      </c>
      <c r="L1343">
        <v>0</v>
      </c>
      <c r="M1343">
        <v>0</v>
      </c>
      <c r="N1343">
        <v>0</v>
      </c>
      <c r="O1343">
        <v>0</v>
      </c>
    </row>
    <row r="1344" spans="1:15" x14ac:dyDescent="0.4">
      <c r="A1344">
        <v>42210</v>
      </c>
      <c r="B1344">
        <v>81157</v>
      </c>
      <c r="C1344">
        <v>8115742</v>
      </c>
      <c r="D1344" t="s">
        <v>243</v>
      </c>
      <c r="E1344" t="s">
        <v>2779</v>
      </c>
      <c r="F1344" t="s">
        <v>2793</v>
      </c>
      <c r="G1344" t="s">
        <v>240</v>
      </c>
      <c r="H1344" t="s">
        <v>2780</v>
      </c>
      <c r="I1344" t="s">
        <v>2794</v>
      </c>
      <c r="J1344">
        <v>0</v>
      </c>
      <c r="K1344">
        <v>0</v>
      </c>
      <c r="L1344">
        <v>0</v>
      </c>
      <c r="M1344">
        <v>0</v>
      </c>
      <c r="N1344">
        <v>0</v>
      </c>
      <c r="O1344">
        <v>0</v>
      </c>
    </row>
    <row r="1345" spans="1:15" x14ac:dyDescent="0.4">
      <c r="A1345">
        <v>42210</v>
      </c>
      <c r="B1345">
        <v>81157</v>
      </c>
      <c r="C1345">
        <v>8115743</v>
      </c>
      <c r="D1345" t="s">
        <v>243</v>
      </c>
      <c r="E1345" t="s">
        <v>2779</v>
      </c>
      <c r="F1345" t="s">
        <v>2795</v>
      </c>
      <c r="G1345" t="s">
        <v>240</v>
      </c>
      <c r="H1345" t="s">
        <v>2780</v>
      </c>
      <c r="I1345" t="s">
        <v>2796</v>
      </c>
      <c r="J1345">
        <v>0</v>
      </c>
      <c r="K1345">
        <v>0</v>
      </c>
      <c r="L1345">
        <v>0</v>
      </c>
      <c r="M1345">
        <v>0</v>
      </c>
      <c r="N1345">
        <v>0</v>
      </c>
      <c r="O1345">
        <v>0</v>
      </c>
    </row>
    <row r="1346" spans="1:15" x14ac:dyDescent="0.4">
      <c r="A1346">
        <v>42210</v>
      </c>
      <c r="B1346">
        <v>81157</v>
      </c>
      <c r="C1346">
        <v>8115741</v>
      </c>
      <c r="D1346" t="s">
        <v>243</v>
      </c>
      <c r="E1346" t="s">
        <v>2779</v>
      </c>
      <c r="F1346" t="s">
        <v>2797</v>
      </c>
      <c r="G1346" t="s">
        <v>240</v>
      </c>
      <c r="H1346" t="s">
        <v>2780</v>
      </c>
      <c r="I1346" t="s">
        <v>2798</v>
      </c>
      <c r="J1346">
        <v>0</v>
      </c>
      <c r="K1346">
        <v>0</v>
      </c>
      <c r="L1346">
        <v>0</v>
      </c>
      <c r="M1346">
        <v>0</v>
      </c>
      <c r="N1346">
        <v>0</v>
      </c>
      <c r="O1346">
        <v>0</v>
      </c>
    </row>
    <row r="1347" spans="1:15" x14ac:dyDescent="0.4">
      <c r="A1347">
        <v>42210</v>
      </c>
      <c r="B1347">
        <v>81154</v>
      </c>
      <c r="C1347">
        <v>8115461</v>
      </c>
      <c r="D1347" t="s">
        <v>243</v>
      </c>
      <c r="E1347" t="s">
        <v>2779</v>
      </c>
      <c r="F1347" t="s">
        <v>2799</v>
      </c>
      <c r="G1347" t="s">
        <v>240</v>
      </c>
      <c r="H1347" t="s">
        <v>2780</v>
      </c>
      <c r="I1347" t="s">
        <v>2800</v>
      </c>
      <c r="J1347">
        <v>0</v>
      </c>
      <c r="K1347">
        <v>0</v>
      </c>
      <c r="L1347">
        <v>0</v>
      </c>
      <c r="M1347">
        <v>0</v>
      </c>
      <c r="N1347">
        <v>0</v>
      </c>
      <c r="O1347">
        <v>0</v>
      </c>
    </row>
    <row r="1348" spans="1:15" x14ac:dyDescent="0.4">
      <c r="A1348">
        <v>42210</v>
      </c>
      <c r="B1348">
        <v>81157</v>
      </c>
      <c r="C1348">
        <v>8115751</v>
      </c>
      <c r="D1348" t="s">
        <v>243</v>
      </c>
      <c r="E1348" t="s">
        <v>2779</v>
      </c>
      <c r="F1348" t="s">
        <v>2801</v>
      </c>
      <c r="G1348" t="s">
        <v>240</v>
      </c>
      <c r="H1348" t="s">
        <v>2780</v>
      </c>
      <c r="I1348" t="s">
        <v>2802</v>
      </c>
      <c r="J1348">
        <v>0</v>
      </c>
      <c r="K1348">
        <v>0</v>
      </c>
      <c r="L1348">
        <v>0</v>
      </c>
      <c r="M1348">
        <v>0</v>
      </c>
      <c r="N1348">
        <v>0</v>
      </c>
      <c r="O1348">
        <v>0</v>
      </c>
    </row>
    <row r="1349" spans="1:15" x14ac:dyDescent="0.4">
      <c r="A1349">
        <v>42210</v>
      </c>
      <c r="B1349">
        <v>81157</v>
      </c>
      <c r="C1349">
        <v>8115757</v>
      </c>
      <c r="D1349" t="s">
        <v>243</v>
      </c>
      <c r="E1349" t="s">
        <v>2779</v>
      </c>
      <c r="F1349" t="s">
        <v>2803</v>
      </c>
      <c r="G1349" t="s">
        <v>240</v>
      </c>
      <c r="H1349" t="s">
        <v>2780</v>
      </c>
      <c r="I1349" t="s">
        <v>2804</v>
      </c>
      <c r="J1349">
        <v>0</v>
      </c>
      <c r="K1349">
        <v>0</v>
      </c>
      <c r="L1349">
        <v>0</v>
      </c>
      <c r="M1349">
        <v>0</v>
      </c>
      <c r="N1349">
        <v>0</v>
      </c>
      <c r="O1349">
        <v>0</v>
      </c>
    </row>
    <row r="1350" spans="1:15" x14ac:dyDescent="0.4">
      <c r="A1350">
        <v>42210</v>
      </c>
      <c r="B1350">
        <v>81157</v>
      </c>
      <c r="C1350">
        <v>8115752</v>
      </c>
      <c r="D1350" t="s">
        <v>243</v>
      </c>
      <c r="E1350" t="s">
        <v>2779</v>
      </c>
      <c r="F1350" t="s">
        <v>2805</v>
      </c>
      <c r="G1350" t="s">
        <v>240</v>
      </c>
      <c r="H1350" t="s">
        <v>2780</v>
      </c>
      <c r="I1350" t="s">
        <v>2806</v>
      </c>
      <c r="J1350">
        <v>0</v>
      </c>
      <c r="K1350">
        <v>0</v>
      </c>
      <c r="L1350">
        <v>0</v>
      </c>
      <c r="M1350">
        <v>0</v>
      </c>
      <c r="N1350">
        <v>0</v>
      </c>
      <c r="O1350">
        <v>0</v>
      </c>
    </row>
    <row r="1351" spans="1:15" x14ac:dyDescent="0.4">
      <c r="A1351">
        <v>42210</v>
      </c>
      <c r="B1351">
        <v>81157</v>
      </c>
      <c r="C1351">
        <v>8115756</v>
      </c>
      <c r="D1351" t="s">
        <v>243</v>
      </c>
      <c r="E1351" t="s">
        <v>2779</v>
      </c>
      <c r="F1351" t="s">
        <v>2807</v>
      </c>
      <c r="G1351" t="s">
        <v>240</v>
      </c>
      <c r="H1351" t="s">
        <v>2780</v>
      </c>
      <c r="I1351" t="s">
        <v>2808</v>
      </c>
      <c r="J1351">
        <v>0</v>
      </c>
      <c r="K1351">
        <v>0</v>
      </c>
      <c r="L1351">
        <v>0</v>
      </c>
      <c r="M1351">
        <v>0</v>
      </c>
      <c r="N1351">
        <v>0</v>
      </c>
      <c r="O1351">
        <v>0</v>
      </c>
    </row>
    <row r="1352" spans="1:15" x14ac:dyDescent="0.4">
      <c r="A1352">
        <v>42210</v>
      </c>
      <c r="B1352">
        <v>81154</v>
      </c>
      <c r="C1352">
        <v>8115467</v>
      </c>
      <c r="D1352" t="s">
        <v>243</v>
      </c>
      <c r="E1352" t="s">
        <v>2779</v>
      </c>
      <c r="F1352" t="s">
        <v>2809</v>
      </c>
      <c r="G1352" t="s">
        <v>240</v>
      </c>
      <c r="H1352" t="s">
        <v>2780</v>
      </c>
      <c r="I1352" t="s">
        <v>2810</v>
      </c>
      <c r="J1352">
        <v>0</v>
      </c>
      <c r="K1352">
        <v>0</v>
      </c>
      <c r="L1352">
        <v>0</v>
      </c>
      <c r="M1352">
        <v>0</v>
      </c>
      <c r="N1352">
        <v>0</v>
      </c>
      <c r="O1352">
        <v>0</v>
      </c>
    </row>
    <row r="1353" spans="1:15" x14ac:dyDescent="0.4">
      <c r="A1353">
        <v>42210</v>
      </c>
      <c r="B1353">
        <v>81154</v>
      </c>
      <c r="C1353">
        <v>8115465</v>
      </c>
      <c r="D1353" t="s">
        <v>243</v>
      </c>
      <c r="E1353" t="s">
        <v>2779</v>
      </c>
      <c r="F1353" t="s">
        <v>2811</v>
      </c>
      <c r="G1353" t="s">
        <v>240</v>
      </c>
      <c r="H1353" t="s">
        <v>2780</v>
      </c>
      <c r="I1353" t="s">
        <v>2812</v>
      </c>
      <c r="J1353">
        <v>0</v>
      </c>
      <c r="K1353">
        <v>0</v>
      </c>
      <c r="L1353">
        <v>0</v>
      </c>
      <c r="M1353">
        <v>0</v>
      </c>
      <c r="N1353">
        <v>0</v>
      </c>
      <c r="O1353">
        <v>0</v>
      </c>
    </row>
    <row r="1354" spans="1:15" x14ac:dyDescent="0.4">
      <c r="A1354">
        <v>42210</v>
      </c>
      <c r="B1354">
        <v>81154</v>
      </c>
      <c r="C1354">
        <v>8115462</v>
      </c>
      <c r="D1354" t="s">
        <v>243</v>
      </c>
      <c r="E1354" t="s">
        <v>2779</v>
      </c>
      <c r="F1354" t="s">
        <v>2813</v>
      </c>
      <c r="G1354" t="s">
        <v>240</v>
      </c>
      <c r="H1354" t="s">
        <v>2780</v>
      </c>
      <c r="I1354" t="s">
        <v>2814</v>
      </c>
      <c r="J1354">
        <v>0</v>
      </c>
      <c r="K1354">
        <v>0</v>
      </c>
      <c r="L1354">
        <v>0</v>
      </c>
      <c r="M1354">
        <v>0</v>
      </c>
      <c r="N1354">
        <v>0</v>
      </c>
      <c r="O1354">
        <v>0</v>
      </c>
    </row>
    <row r="1355" spans="1:15" x14ac:dyDescent="0.4">
      <c r="A1355">
        <v>42210</v>
      </c>
      <c r="B1355">
        <v>81154</v>
      </c>
      <c r="C1355">
        <v>8115464</v>
      </c>
      <c r="D1355" t="s">
        <v>243</v>
      </c>
      <c r="E1355" t="s">
        <v>2779</v>
      </c>
      <c r="F1355" t="s">
        <v>2815</v>
      </c>
      <c r="G1355" t="s">
        <v>240</v>
      </c>
      <c r="H1355" t="s">
        <v>2780</v>
      </c>
      <c r="I1355" t="s">
        <v>2816</v>
      </c>
      <c r="J1355">
        <v>0</v>
      </c>
      <c r="K1355">
        <v>0</v>
      </c>
      <c r="L1355">
        <v>0</v>
      </c>
      <c r="M1355">
        <v>0</v>
      </c>
      <c r="N1355">
        <v>0</v>
      </c>
      <c r="O1355">
        <v>0</v>
      </c>
    </row>
    <row r="1356" spans="1:15" x14ac:dyDescent="0.4">
      <c r="A1356">
        <v>42210</v>
      </c>
      <c r="B1356">
        <v>81154</v>
      </c>
      <c r="C1356">
        <v>8115463</v>
      </c>
      <c r="D1356" t="s">
        <v>243</v>
      </c>
      <c r="E1356" t="s">
        <v>2779</v>
      </c>
      <c r="F1356" t="s">
        <v>2817</v>
      </c>
      <c r="G1356" t="s">
        <v>240</v>
      </c>
      <c r="H1356" t="s">
        <v>2780</v>
      </c>
      <c r="I1356" t="s">
        <v>2818</v>
      </c>
      <c r="J1356">
        <v>0</v>
      </c>
      <c r="K1356">
        <v>0</v>
      </c>
      <c r="L1356">
        <v>0</v>
      </c>
      <c r="M1356">
        <v>0</v>
      </c>
      <c r="N1356">
        <v>0</v>
      </c>
      <c r="O1356">
        <v>0</v>
      </c>
    </row>
    <row r="1357" spans="1:15" x14ac:dyDescent="0.4">
      <c r="A1357">
        <v>42210</v>
      </c>
      <c r="B1357">
        <v>81154</v>
      </c>
      <c r="C1357">
        <v>8115466</v>
      </c>
      <c r="D1357" t="s">
        <v>243</v>
      </c>
      <c r="E1357" t="s">
        <v>2779</v>
      </c>
      <c r="F1357" t="s">
        <v>2819</v>
      </c>
      <c r="G1357" t="s">
        <v>240</v>
      </c>
      <c r="H1357" t="s">
        <v>2780</v>
      </c>
      <c r="I1357" t="s">
        <v>2820</v>
      </c>
      <c r="J1357">
        <v>0</v>
      </c>
      <c r="K1357">
        <v>0</v>
      </c>
      <c r="L1357">
        <v>0</v>
      </c>
      <c r="M1357">
        <v>0</v>
      </c>
      <c r="N1357">
        <v>0</v>
      </c>
      <c r="O1357">
        <v>0</v>
      </c>
    </row>
    <row r="1358" spans="1:15" x14ac:dyDescent="0.4">
      <c r="A1358">
        <v>42210</v>
      </c>
      <c r="B1358">
        <v>81154</v>
      </c>
      <c r="C1358">
        <v>8115468</v>
      </c>
      <c r="D1358" t="s">
        <v>243</v>
      </c>
      <c r="E1358" t="s">
        <v>2779</v>
      </c>
      <c r="F1358" t="s">
        <v>2821</v>
      </c>
      <c r="G1358" t="s">
        <v>240</v>
      </c>
      <c r="H1358" t="s">
        <v>2780</v>
      </c>
      <c r="I1358" t="s">
        <v>2822</v>
      </c>
      <c r="J1358">
        <v>0</v>
      </c>
      <c r="K1358">
        <v>0</v>
      </c>
      <c r="L1358">
        <v>0</v>
      </c>
      <c r="M1358">
        <v>0</v>
      </c>
      <c r="N1358">
        <v>0</v>
      </c>
      <c r="O1358">
        <v>0</v>
      </c>
    </row>
    <row r="1359" spans="1:15" x14ac:dyDescent="0.4">
      <c r="A1359">
        <v>42210</v>
      </c>
      <c r="B1359">
        <v>81153</v>
      </c>
      <c r="C1359">
        <v>8115321</v>
      </c>
      <c r="D1359" t="s">
        <v>243</v>
      </c>
      <c r="E1359" t="s">
        <v>2779</v>
      </c>
      <c r="F1359" t="s">
        <v>2823</v>
      </c>
      <c r="G1359" t="s">
        <v>240</v>
      </c>
      <c r="H1359" t="s">
        <v>2780</v>
      </c>
      <c r="I1359" t="s">
        <v>2824</v>
      </c>
      <c r="J1359">
        <v>0</v>
      </c>
      <c r="K1359">
        <v>0</v>
      </c>
      <c r="L1359">
        <v>0</v>
      </c>
      <c r="M1359">
        <v>0</v>
      </c>
      <c r="N1359">
        <v>0</v>
      </c>
      <c r="O1359">
        <v>0</v>
      </c>
    </row>
    <row r="1360" spans="1:15" x14ac:dyDescent="0.4">
      <c r="A1360">
        <v>42210</v>
      </c>
      <c r="B1360">
        <v>81153</v>
      </c>
      <c r="C1360">
        <v>8115322</v>
      </c>
      <c r="D1360" t="s">
        <v>243</v>
      </c>
      <c r="E1360" t="s">
        <v>2779</v>
      </c>
      <c r="F1360" t="s">
        <v>2825</v>
      </c>
      <c r="G1360" t="s">
        <v>240</v>
      </c>
      <c r="H1360" t="s">
        <v>2780</v>
      </c>
      <c r="I1360" t="s">
        <v>2826</v>
      </c>
      <c r="J1360">
        <v>0</v>
      </c>
      <c r="K1360">
        <v>0</v>
      </c>
      <c r="L1360">
        <v>0</v>
      </c>
      <c r="M1360">
        <v>0</v>
      </c>
      <c r="N1360">
        <v>0</v>
      </c>
      <c r="O1360">
        <v>0</v>
      </c>
    </row>
    <row r="1361" spans="1:15" x14ac:dyDescent="0.4">
      <c r="A1361">
        <v>42210</v>
      </c>
      <c r="B1361">
        <v>81153</v>
      </c>
      <c r="C1361">
        <v>8115324</v>
      </c>
      <c r="D1361" t="s">
        <v>243</v>
      </c>
      <c r="E1361" t="s">
        <v>2779</v>
      </c>
      <c r="F1361" t="s">
        <v>2827</v>
      </c>
      <c r="G1361" t="s">
        <v>240</v>
      </c>
      <c r="H1361" t="s">
        <v>2780</v>
      </c>
      <c r="I1361" t="s">
        <v>2828</v>
      </c>
      <c r="J1361">
        <v>0</v>
      </c>
      <c r="K1361">
        <v>0</v>
      </c>
      <c r="L1361">
        <v>0</v>
      </c>
      <c r="M1361">
        <v>0</v>
      </c>
      <c r="N1361">
        <v>0</v>
      </c>
      <c r="O1361">
        <v>0</v>
      </c>
    </row>
    <row r="1362" spans="1:15" x14ac:dyDescent="0.4">
      <c r="A1362">
        <v>42210</v>
      </c>
      <c r="B1362">
        <v>81153</v>
      </c>
      <c r="C1362">
        <v>8115323</v>
      </c>
      <c r="D1362" t="s">
        <v>243</v>
      </c>
      <c r="E1362" t="s">
        <v>2779</v>
      </c>
      <c r="F1362" t="s">
        <v>2829</v>
      </c>
      <c r="G1362" t="s">
        <v>240</v>
      </c>
      <c r="H1362" t="s">
        <v>2780</v>
      </c>
      <c r="I1362" t="s">
        <v>2830</v>
      </c>
      <c r="J1362">
        <v>0</v>
      </c>
      <c r="K1362">
        <v>0</v>
      </c>
      <c r="L1362">
        <v>0</v>
      </c>
      <c r="M1362">
        <v>0</v>
      </c>
      <c r="N1362">
        <v>0</v>
      </c>
      <c r="O1362">
        <v>0</v>
      </c>
    </row>
    <row r="1363" spans="1:15" x14ac:dyDescent="0.4">
      <c r="A1363">
        <v>42210</v>
      </c>
      <c r="B1363">
        <v>81153</v>
      </c>
      <c r="C1363">
        <v>8115326</v>
      </c>
      <c r="D1363" t="s">
        <v>243</v>
      </c>
      <c r="E1363" t="s">
        <v>2779</v>
      </c>
      <c r="F1363" t="s">
        <v>2831</v>
      </c>
      <c r="G1363" t="s">
        <v>240</v>
      </c>
      <c r="H1363" t="s">
        <v>2780</v>
      </c>
      <c r="I1363" t="s">
        <v>2832</v>
      </c>
      <c r="J1363">
        <v>0</v>
      </c>
      <c r="K1363">
        <v>0</v>
      </c>
      <c r="L1363">
        <v>0</v>
      </c>
      <c r="M1363">
        <v>0</v>
      </c>
      <c r="N1363">
        <v>0</v>
      </c>
      <c r="O1363">
        <v>0</v>
      </c>
    </row>
    <row r="1364" spans="1:15" x14ac:dyDescent="0.4">
      <c r="A1364">
        <v>42210</v>
      </c>
      <c r="B1364">
        <v>81153</v>
      </c>
      <c r="C1364">
        <v>8115325</v>
      </c>
      <c r="D1364" t="s">
        <v>243</v>
      </c>
      <c r="E1364" t="s">
        <v>2779</v>
      </c>
      <c r="F1364" t="s">
        <v>2833</v>
      </c>
      <c r="G1364" t="s">
        <v>240</v>
      </c>
      <c r="H1364" t="s">
        <v>2780</v>
      </c>
      <c r="I1364" t="s">
        <v>2834</v>
      </c>
      <c r="J1364">
        <v>0</v>
      </c>
      <c r="K1364">
        <v>0</v>
      </c>
      <c r="L1364">
        <v>0</v>
      </c>
      <c r="M1364">
        <v>0</v>
      </c>
      <c r="N1364">
        <v>0</v>
      </c>
      <c r="O1364">
        <v>0</v>
      </c>
    </row>
    <row r="1365" spans="1:15" x14ac:dyDescent="0.4">
      <c r="A1365">
        <v>42210</v>
      </c>
      <c r="B1365">
        <v>81153</v>
      </c>
      <c r="C1365">
        <v>8115316</v>
      </c>
      <c r="D1365" t="s">
        <v>243</v>
      </c>
      <c r="E1365" t="s">
        <v>2779</v>
      </c>
      <c r="F1365" t="s">
        <v>2835</v>
      </c>
      <c r="G1365" t="s">
        <v>240</v>
      </c>
      <c r="H1365" t="s">
        <v>2780</v>
      </c>
      <c r="I1365" t="s">
        <v>2836</v>
      </c>
      <c r="J1365">
        <v>0</v>
      </c>
      <c r="K1365">
        <v>0</v>
      </c>
      <c r="L1365">
        <v>0</v>
      </c>
      <c r="M1365">
        <v>0</v>
      </c>
      <c r="N1365">
        <v>0</v>
      </c>
      <c r="O1365">
        <v>0</v>
      </c>
    </row>
    <row r="1366" spans="1:15" x14ac:dyDescent="0.4">
      <c r="A1366">
        <v>42210</v>
      </c>
      <c r="B1366">
        <v>81153</v>
      </c>
      <c r="C1366">
        <v>8115313</v>
      </c>
      <c r="D1366" t="s">
        <v>243</v>
      </c>
      <c r="E1366" t="s">
        <v>2779</v>
      </c>
      <c r="F1366" t="s">
        <v>2837</v>
      </c>
      <c r="G1366" t="s">
        <v>240</v>
      </c>
      <c r="H1366" t="s">
        <v>2780</v>
      </c>
      <c r="I1366" t="s">
        <v>2838</v>
      </c>
      <c r="J1366">
        <v>0</v>
      </c>
      <c r="K1366">
        <v>0</v>
      </c>
      <c r="L1366">
        <v>0</v>
      </c>
      <c r="M1366">
        <v>0</v>
      </c>
      <c r="N1366">
        <v>0</v>
      </c>
      <c r="O1366">
        <v>0</v>
      </c>
    </row>
    <row r="1367" spans="1:15" x14ac:dyDescent="0.4">
      <c r="A1367">
        <v>42210</v>
      </c>
      <c r="B1367">
        <v>81153</v>
      </c>
      <c r="C1367">
        <v>8115314</v>
      </c>
      <c r="D1367" t="s">
        <v>243</v>
      </c>
      <c r="E1367" t="s">
        <v>2779</v>
      </c>
      <c r="F1367" t="s">
        <v>2839</v>
      </c>
      <c r="G1367" t="s">
        <v>240</v>
      </c>
      <c r="H1367" t="s">
        <v>2780</v>
      </c>
      <c r="I1367" t="s">
        <v>2840</v>
      </c>
      <c r="J1367">
        <v>0</v>
      </c>
      <c r="K1367">
        <v>0</v>
      </c>
      <c r="L1367">
        <v>0</v>
      </c>
      <c r="M1367">
        <v>0</v>
      </c>
      <c r="N1367">
        <v>0</v>
      </c>
      <c r="O1367">
        <v>0</v>
      </c>
    </row>
    <row r="1368" spans="1:15" x14ac:dyDescent="0.4">
      <c r="A1368">
        <v>42210</v>
      </c>
      <c r="B1368">
        <v>81153</v>
      </c>
      <c r="C1368">
        <v>8115315</v>
      </c>
      <c r="D1368" t="s">
        <v>243</v>
      </c>
      <c r="E1368" t="s">
        <v>2779</v>
      </c>
      <c r="F1368" t="s">
        <v>2841</v>
      </c>
      <c r="G1368" t="s">
        <v>240</v>
      </c>
      <c r="H1368" t="s">
        <v>2780</v>
      </c>
      <c r="I1368" t="s">
        <v>2842</v>
      </c>
      <c r="J1368">
        <v>0</v>
      </c>
      <c r="K1368">
        <v>0</v>
      </c>
      <c r="L1368">
        <v>0</v>
      </c>
      <c r="M1368">
        <v>0</v>
      </c>
      <c r="N1368">
        <v>0</v>
      </c>
      <c r="O1368">
        <v>0</v>
      </c>
    </row>
    <row r="1369" spans="1:15" x14ac:dyDescent="0.4">
      <c r="A1369">
        <v>42210</v>
      </c>
      <c r="B1369">
        <v>81153</v>
      </c>
      <c r="C1369">
        <v>8115311</v>
      </c>
      <c r="D1369" t="s">
        <v>243</v>
      </c>
      <c r="E1369" t="s">
        <v>2779</v>
      </c>
      <c r="F1369" t="s">
        <v>2843</v>
      </c>
      <c r="G1369" t="s">
        <v>240</v>
      </c>
      <c r="H1369" t="s">
        <v>2780</v>
      </c>
      <c r="I1369" t="s">
        <v>2844</v>
      </c>
      <c r="J1369">
        <v>0</v>
      </c>
      <c r="K1369">
        <v>0</v>
      </c>
      <c r="L1369">
        <v>0</v>
      </c>
      <c r="M1369">
        <v>0</v>
      </c>
      <c r="N1369">
        <v>0</v>
      </c>
      <c r="O1369">
        <v>0</v>
      </c>
    </row>
    <row r="1370" spans="1:15" x14ac:dyDescent="0.4">
      <c r="A1370">
        <v>42210</v>
      </c>
      <c r="B1370">
        <v>81153</v>
      </c>
      <c r="C1370">
        <v>8115312</v>
      </c>
      <c r="D1370" t="s">
        <v>243</v>
      </c>
      <c r="E1370" t="s">
        <v>2779</v>
      </c>
      <c r="F1370" t="s">
        <v>2845</v>
      </c>
      <c r="G1370" t="s">
        <v>240</v>
      </c>
      <c r="H1370" t="s">
        <v>2780</v>
      </c>
      <c r="I1370" t="s">
        <v>2846</v>
      </c>
      <c r="J1370">
        <v>0</v>
      </c>
      <c r="K1370">
        <v>0</v>
      </c>
      <c r="L1370">
        <v>0</v>
      </c>
      <c r="M1370">
        <v>0</v>
      </c>
      <c r="N1370">
        <v>0</v>
      </c>
      <c r="O1370">
        <v>0</v>
      </c>
    </row>
    <row r="1371" spans="1:15" x14ac:dyDescent="0.4">
      <c r="A1371">
        <v>42210</v>
      </c>
      <c r="B1371">
        <v>81157</v>
      </c>
      <c r="C1371">
        <v>8115755</v>
      </c>
      <c r="D1371" t="s">
        <v>243</v>
      </c>
      <c r="E1371" t="s">
        <v>2779</v>
      </c>
      <c r="F1371" t="s">
        <v>2847</v>
      </c>
      <c r="G1371" t="s">
        <v>240</v>
      </c>
      <c r="H1371" t="s">
        <v>2780</v>
      </c>
      <c r="I1371" t="s">
        <v>2848</v>
      </c>
      <c r="J1371">
        <v>0</v>
      </c>
      <c r="K1371">
        <v>0</v>
      </c>
      <c r="L1371">
        <v>0</v>
      </c>
      <c r="M1371">
        <v>0</v>
      </c>
      <c r="N1371">
        <v>0</v>
      </c>
      <c r="O1371">
        <v>0</v>
      </c>
    </row>
    <row r="1372" spans="1:15" x14ac:dyDescent="0.4">
      <c r="A1372">
        <v>42210</v>
      </c>
      <c r="B1372">
        <v>81157</v>
      </c>
      <c r="C1372">
        <v>8115754</v>
      </c>
      <c r="D1372" t="s">
        <v>243</v>
      </c>
      <c r="E1372" t="s">
        <v>2779</v>
      </c>
      <c r="F1372" t="s">
        <v>2849</v>
      </c>
      <c r="G1372" t="s">
        <v>240</v>
      </c>
      <c r="H1372" t="s">
        <v>2780</v>
      </c>
      <c r="I1372" t="s">
        <v>2850</v>
      </c>
      <c r="J1372">
        <v>0</v>
      </c>
      <c r="K1372">
        <v>0</v>
      </c>
      <c r="L1372">
        <v>0</v>
      </c>
      <c r="M1372">
        <v>0</v>
      </c>
      <c r="N1372">
        <v>0</v>
      </c>
      <c r="O1372">
        <v>0</v>
      </c>
    </row>
    <row r="1373" spans="1:15" x14ac:dyDescent="0.4">
      <c r="A1373">
        <v>42210</v>
      </c>
      <c r="B1373">
        <v>81157</v>
      </c>
      <c r="C1373">
        <v>8115753</v>
      </c>
      <c r="D1373" t="s">
        <v>243</v>
      </c>
      <c r="E1373" t="s">
        <v>2779</v>
      </c>
      <c r="F1373" t="s">
        <v>2851</v>
      </c>
      <c r="G1373" t="s">
        <v>240</v>
      </c>
      <c r="H1373" t="s">
        <v>2780</v>
      </c>
      <c r="I1373" t="s">
        <v>2852</v>
      </c>
      <c r="J1373">
        <v>0</v>
      </c>
      <c r="K1373">
        <v>0</v>
      </c>
      <c r="L1373">
        <v>0</v>
      </c>
      <c r="M1373">
        <v>0</v>
      </c>
      <c r="N1373">
        <v>0</v>
      </c>
      <c r="O1373">
        <v>0</v>
      </c>
    </row>
    <row r="1374" spans="1:15" x14ac:dyDescent="0.4">
      <c r="A1374">
        <v>42210</v>
      </c>
      <c r="B1374">
        <v>81152</v>
      </c>
      <c r="C1374">
        <v>8115222</v>
      </c>
      <c r="D1374" t="s">
        <v>243</v>
      </c>
      <c r="E1374" t="s">
        <v>2779</v>
      </c>
      <c r="F1374" t="s">
        <v>2853</v>
      </c>
      <c r="G1374" t="s">
        <v>240</v>
      </c>
      <c r="H1374" t="s">
        <v>2780</v>
      </c>
      <c r="I1374" t="s">
        <v>2854</v>
      </c>
      <c r="J1374">
        <v>0</v>
      </c>
      <c r="K1374">
        <v>0</v>
      </c>
      <c r="L1374">
        <v>0</v>
      </c>
      <c r="M1374">
        <v>0</v>
      </c>
      <c r="N1374">
        <v>0</v>
      </c>
      <c r="O1374">
        <v>0</v>
      </c>
    </row>
    <row r="1375" spans="1:15" x14ac:dyDescent="0.4">
      <c r="A1375">
        <v>42210</v>
      </c>
      <c r="B1375">
        <v>81152</v>
      </c>
      <c r="C1375">
        <v>8115224</v>
      </c>
      <c r="D1375" t="s">
        <v>243</v>
      </c>
      <c r="E1375" t="s">
        <v>2779</v>
      </c>
      <c r="F1375" t="s">
        <v>2855</v>
      </c>
      <c r="G1375" t="s">
        <v>240</v>
      </c>
      <c r="H1375" t="s">
        <v>2780</v>
      </c>
      <c r="I1375" t="s">
        <v>2856</v>
      </c>
      <c r="J1375">
        <v>0</v>
      </c>
      <c r="K1375">
        <v>0</v>
      </c>
      <c r="L1375">
        <v>0</v>
      </c>
      <c r="M1375">
        <v>0</v>
      </c>
      <c r="N1375">
        <v>0</v>
      </c>
      <c r="O1375">
        <v>0</v>
      </c>
    </row>
    <row r="1376" spans="1:15" x14ac:dyDescent="0.4">
      <c r="A1376">
        <v>42210</v>
      </c>
      <c r="B1376">
        <v>81152</v>
      </c>
      <c r="C1376">
        <v>8115221</v>
      </c>
      <c r="D1376" t="s">
        <v>243</v>
      </c>
      <c r="E1376" t="s">
        <v>2779</v>
      </c>
      <c r="F1376" t="s">
        <v>2857</v>
      </c>
      <c r="G1376" t="s">
        <v>240</v>
      </c>
      <c r="H1376" t="s">
        <v>2780</v>
      </c>
      <c r="I1376" t="s">
        <v>2858</v>
      </c>
      <c r="J1376">
        <v>0</v>
      </c>
      <c r="K1376">
        <v>0</v>
      </c>
      <c r="L1376">
        <v>0</v>
      </c>
      <c r="M1376">
        <v>0</v>
      </c>
      <c r="N1376">
        <v>0</v>
      </c>
      <c r="O1376">
        <v>0</v>
      </c>
    </row>
    <row r="1377" spans="1:15" x14ac:dyDescent="0.4">
      <c r="A1377">
        <v>42210</v>
      </c>
      <c r="B1377">
        <v>81152</v>
      </c>
      <c r="C1377">
        <v>8115215</v>
      </c>
      <c r="D1377" t="s">
        <v>243</v>
      </c>
      <c r="E1377" t="s">
        <v>2779</v>
      </c>
      <c r="F1377" t="s">
        <v>2859</v>
      </c>
      <c r="G1377" t="s">
        <v>240</v>
      </c>
      <c r="H1377" t="s">
        <v>2780</v>
      </c>
      <c r="I1377" t="s">
        <v>2860</v>
      </c>
      <c r="J1377">
        <v>0</v>
      </c>
      <c r="K1377">
        <v>0</v>
      </c>
      <c r="L1377">
        <v>0</v>
      </c>
      <c r="M1377">
        <v>0</v>
      </c>
      <c r="N1377">
        <v>0</v>
      </c>
      <c r="O1377">
        <v>0</v>
      </c>
    </row>
    <row r="1378" spans="1:15" x14ac:dyDescent="0.4">
      <c r="A1378">
        <v>42210</v>
      </c>
      <c r="B1378">
        <v>81152</v>
      </c>
      <c r="C1378">
        <v>8115211</v>
      </c>
      <c r="D1378" t="s">
        <v>243</v>
      </c>
      <c r="E1378" t="s">
        <v>2779</v>
      </c>
      <c r="F1378" t="s">
        <v>2861</v>
      </c>
      <c r="G1378" t="s">
        <v>240</v>
      </c>
      <c r="H1378" t="s">
        <v>2780</v>
      </c>
      <c r="I1378" t="s">
        <v>2862</v>
      </c>
      <c r="J1378">
        <v>0</v>
      </c>
      <c r="K1378">
        <v>0</v>
      </c>
      <c r="L1378">
        <v>0</v>
      </c>
      <c r="M1378">
        <v>0</v>
      </c>
      <c r="N1378">
        <v>0</v>
      </c>
      <c r="O1378">
        <v>0</v>
      </c>
    </row>
    <row r="1379" spans="1:15" x14ac:dyDescent="0.4">
      <c r="A1379">
        <v>42210</v>
      </c>
      <c r="B1379">
        <v>81152</v>
      </c>
      <c r="C1379">
        <v>8115214</v>
      </c>
      <c r="D1379" t="s">
        <v>243</v>
      </c>
      <c r="E1379" t="s">
        <v>2779</v>
      </c>
      <c r="F1379" t="s">
        <v>2863</v>
      </c>
      <c r="G1379" t="s">
        <v>240</v>
      </c>
      <c r="H1379" t="s">
        <v>2780</v>
      </c>
      <c r="I1379" t="s">
        <v>2864</v>
      </c>
      <c r="J1379">
        <v>0</v>
      </c>
      <c r="K1379">
        <v>0</v>
      </c>
      <c r="L1379">
        <v>0</v>
      </c>
      <c r="M1379">
        <v>0</v>
      </c>
      <c r="N1379">
        <v>0</v>
      </c>
      <c r="O1379">
        <v>0</v>
      </c>
    </row>
    <row r="1380" spans="1:15" x14ac:dyDescent="0.4">
      <c r="A1380">
        <v>42210</v>
      </c>
      <c r="B1380">
        <v>81152</v>
      </c>
      <c r="C1380">
        <v>8115223</v>
      </c>
      <c r="D1380" t="s">
        <v>243</v>
      </c>
      <c r="E1380" t="s">
        <v>2779</v>
      </c>
      <c r="F1380" t="s">
        <v>2865</v>
      </c>
      <c r="G1380" t="s">
        <v>240</v>
      </c>
      <c r="H1380" t="s">
        <v>2780</v>
      </c>
      <c r="I1380" t="s">
        <v>2866</v>
      </c>
      <c r="J1380">
        <v>0</v>
      </c>
      <c r="K1380">
        <v>0</v>
      </c>
      <c r="L1380">
        <v>0</v>
      </c>
      <c r="M1380">
        <v>0</v>
      </c>
      <c r="N1380">
        <v>0</v>
      </c>
      <c r="O1380">
        <v>0</v>
      </c>
    </row>
    <row r="1381" spans="1:15" x14ac:dyDescent="0.4">
      <c r="A1381">
        <v>42210</v>
      </c>
      <c r="B1381">
        <v>81152</v>
      </c>
      <c r="C1381">
        <v>8115202</v>
      </c>
      <c r="D1381" t="s">
        <v>243</v>
      </c>
      <c r="E1381" t="s">
        <v>2779</v>
      </c>
      <c r="F1381" t="s">
        <v>2867</v>
      </c>
      <c r="G1381" t="s">
        <v>240</v>
      </c>
      <c r="H1381" t="s">
        <v>2780</v>
      </c>
      <c r="I1381" t="s">
        <v>2868</v>
      </c>
      <c r="J1381">
        <v>0</v>
      </c>
      <c r="K1381">
        <v>0</v>
      </c>
      <c r="L1381">
        <v>0</v>
      </c>
      <c r="M1381">
        <v>0</v>
      </c>
      <c r="N1381">
        <v>0</v>
      </c>
      <c r="O1381">
        <v>0</v>
      </c>
    </row>
    <row r="1382" spans="1:15" x14ac:dyDescent="0.4">
      <c r="A1382">
        <v>42210</v>
      </c>
      <c r="B1382">
        <v>81152</v>
      </c>
      <c r="C1382">
        <v>8115204</v>
      </c>
      <c r="D1382" t="s">
        <v>243</v>
      </c>
      <c r="E1382" t="s">
        <v>2779</v>
      </c>
      <c r="F1382" t="s">
        <v>2869</v>
      </c>
      <c r="G1382" t="s">
        <v>240</v>
      </c>
      <c r="H1382" t="s">
        <v>2780</v>
      </c>
      <c r="I1382" t="s">
        <v>2870</v>
      </c>
      <c r="J1382">
        <v>0</v>
      </c>
      <c r="K1382">
        <v>0</v>
      </c>
      <c r="L1382">
        <v>0</v>
      </c>
      <c r="M1382">
        <v>0</v>
      </c>
      <c r="N1382">
        <v>0</v>
      </c>
      <c r="O1382">
        <v>0</v>
      </c>
    </row>
    <row r="1383" spans="1:15" x14ac:dyDescent="0.4">
      <c r="A1383">
        <v>42210</v>
      </c>
      <c r="B1383">
        <v>81152</v>
      </c>
      <c r="C1383">
        <v>8115203</v>
      </c>
      <c r="D1383" t="s">
        <v>243</v>
      </c>
      <c r="E1383" t="s">
        <v>2779</v>
      </c>
      <c r="F1383" t="s">
        <v>2871</v>
      </c>
      <c r="G1383" t="s">
        <v>240</v>
      </c>
      <c r="H1383" t="s">
        <v>2780</v>
      </c>
      <c r="I1383" t="s">
        <v>2872</v>
      </c>
      <c r="J1383">
        <v>0</v>
      </c>
      <c r="K1383">
        <v>0</v>
      </c>
      <c r="L1383">
        <v>0</v>
      </c>
      <c r="M1383">
        <v>0</v>
      </c>
      <c r="N1383">
        <v>0</v>
      </c>
      <c r="O1383">
        <v>0</v>
      </c>
    </row>
    <row r="1384" spans="1:15" x14ac:dyDescent="0.4">
      <c r="A1384">
        <v>42210</v>
      </c>
      <c r="B1384">
        <v>81152</v>
      </c>
      <c r="C1384">
        <v>8115212</v>
      </c>
      <c r="D1384" t="s">
        <v>243</v>
      </c>
      <c r="E1384" t="s">
        <v>2779</v>
      </c>
      <c r="F1384" t="s">
        <v>2873</v>
      </c>
      <c r="G1384" t="s">
        <v>240</v>
      </c>
      <c r="H1384" t="s">
        <v>2780</v>
      </c>
      <c r="I1384" t="s">
        <v>2874</v>
      </c>
      <c r="J1384">
        <v>0</v>
      </c>
      <c r="K1384">
        <v>0</v>
      </c>
      <c r="L1384">
        <v>0</v>
      </c>
      <c r="M1384">
        <v>0</v>
      </c>
      <c r="N1384">
        <v>0</v>
      </c>
      <c r="O1384">
        <v>0</v>
      </c>
    </row>
    <row r="1385" spans="1:15" x14ac:dyDescent="0.4">
      <c r="A1385">
        <v>42210</v>
      </c>
      <c r="B1385">
        <v>81152</v>
      </c>
      <c r="C1385">
        <v>8115213</v>
      </c>
      <c r="D1385" t="s">
        <v>243</v>
      </c>
      <c r="E1385" t="s">
        <v>2779</v>
      </c>
      <c r="F1385" t="s">
        <v>2875</v>
      </c>
      <c r="G1385" t="s">
        <v>240</v>
      </c>
      <c r="H1385" t="s">
        <v>2780</v>
      </c>
      <c r="I1385" t="s">
        <v>2876</v>
      </c>
      <c r="J1385">
        <v>0</v>
      </c>
      <c r="K1385">
        <v>0</v>
      </c>
      <c r="L1385">
        <v>0</v>
      </c>
      <c r="M1385">
        <v>0</v>
      </c>
      <c r="N1385">
        <v>0</v>
      </c>
      <c r="O1385">
        <v>0</v>
      </c>
    </row>
    <row r="1386" spans="1:15" x14ac:dyDescent="0.4">
      <c r="A1386">
        <v>42210</v>
      </c>
      <c r="B1386">
        <v>81152</v>
      </c>
      <c r="C1386">
        <v>8115201</v>
      </c>
      <c r="D1386" t="s">
        <v>243</v>
      </c>
      <c r="E1386" t="s">
        <v>2779</v>
      </c>
      <c r="F1386" t="s">
        <v>2877</v>
      </c>
      <c r="G1386" t="s">
        <v>240</v>
      </c>
      <c r="H1386" t="s">
        <v>2780</v>
      </c>
      <c r="I1386" t="s">
        <v>2878</v>
      </c>
      <c r="J1386">
        <v>0</v>
      </c>
      <c r="K1386">
        <v>0</v>
      </c>
      <c r="L1386">
        <v>0</v>
      </c>
      <c r="M1386">
        <v>0</v>
      </c>
      <c r="N1386">
        <v>0</v>
      </c>
      <c r="O1386">
        <v>0</v>
      </c>
    </row>
    <row r="1387" spans="1:15" x14ac:dyDescent="0.4">
      <c r="A1387">
        <v>42210</v>
      </c>
      <c r="B1387">
        <v>81152</v>
      </c>
      <c r="C1387">
        <v>8115226</v>
      </c>
      <c r="D1387" t="s">
        <v>243</v>
      </c>
      <c r="E1387" t="s">
        <v>2779</v>
      </c>
      <c r="F1387" t="s">
        <v>2879</v>
      </c>
      <c r="G1387" t="s">
        <v>240</v>
      </c>
      <c r="H1387" t="s">
        <v>2780</v>
      </c>
      <c r="I1387" t="s">
        <v>2880</v>
      </c>
      <c r="J1387">
        <v>0</v>
      </c>
      <c r="K1387">
        <v>0</v>
      </c>
      <c r="L1387">
        <v>0</v>
      </c>
      <c r="M1387">
        <v>0</v>
      </c>
      <c r="N1387">
        <v>0</v>
      </c>
      <c r="O1387">
        <v>0</v>
      </c>
    </row>
    <row r="1388" spans="1:15" x14ac:dyDescent="0.4">
      <c r="A1388">
        <v>42210</v>
      </c>
      <c r="B1388">
        <v>81152</v>
      </c>
      <c r="C1388">
        <v>8115225</v>
      </c>
      <c r="D1388" t="s">
        <v>243</v>
      </c>
      <c r="E1388" t="s">
        <v>2779</v>
      </c>
      <c r="F1388" t="s">
        <v>2881</v>
      </c>
      <c r="G1388" t="s">
        <v>240</v>
      </c>
      <c r="H1388" t="s">
        <v>2780</v>
      </c>
      <c r="I1388" t="s">
        <v>2882</v>
      </c>
      <c r="J1388">
        <v>0</v>
      </c>
      <c r="K1388">
        <v>0</v>
      </c>
      <c r="L1388">
        <v>0</v>
      </c>
      <c r="M1388">
        <v>0</v>
      </c>
      <c r="N1388">
        <v>0</v>
      </c>
      <c r="O1388">
        <v>0</v>
      </c>
    </row>
    <row r="1389" spans="1:15" x14ac:dyDescent="0.4">
      <c r="A1389">
        <v>42210</v>
      </c>
      <c r="B1389">
        <v>81155</v>
      </c>
      <c r="C1389">
        <v>8115543</v>
      </c>
      <c r="D1389" t="s">
        <v>243</v>
      </c>
      <c r="E1389" t="s">
        <v>2779</v>
      </c>
      <c r="F1389" t="s">
        <v>2883</v>
      </c>
      <c r="G1389" t="s">
        <v>240</v>
      </c>
      <c r="H1389" t="s">
        <v>2780</v>
      </c>
      <c r="I1389" t="s">
        <v>2884</v>
      </c>
      <c r="J1389">
        <v>0</v>
      </c>
      <c r="K1389">
        <v>0</v>
      </c>
      <c r="L1389">
        <v>0</v>
      </c>
      <c r="M1389">
        <v>0</v>
      </c>
      <c r="N1389">
        <v>0</v>
      </c>
      <c r="O1389">
        <v>0</v>
      </c>
    </row>
    <row r="1390" spans="1:15" x14ac:dyDescent="0.4">
      <c r="A1390">
        <v>42210</v>
      </c>
      <c r="B1390">
        <v>81155</v>
      </c>
      <c r="C1390">
        <v>8115532</v>
      </c>
      <c r="D1390" t="s">
        <v>243</v>
      </c>
      <c r="E1390" t="s">
        <v>2779</v>
      </c>
      <c r="F1390" t="s">
        <v>2885</v>
      </c>
      <c r="G1390" t="s">
        <v>240</v>
      </c>
      <c r="H1390" t="s">
        <v>2780</v>
      </c>
      <c r="I1390" t="s">
        <v>2886</v>
      </c>
      <c r="J1390">
        <v>0</v>
      </c>
      <c r="K1390">
        <v>0</v>
      </c>
      <c r="L1390">
        <v>0</v>
      </c>
      <c r="M1390">
        <v>0</v>
      </c>
      <c r="N1390">
        <v>0</v>
      </c>
      <c r="O1390">
        <v>0</v>
      </c>
    </row>
    <row r="1391" spans="1:15" x14ac:dyDescent="0.4">
      <c r="A1391">
        <v>42210</v>
      </c>
      <c r="B1391">
        <v>81155</v>
      </c>
      <c r="C1391">
        <v>8115523</v>
      </c>
      <c r="D1391" t="s">
        <v>243</v>
      </c>
      <c r="E1391" t="s">
        <v>2779</v>
      </c>
      <c r="F1391" t="s">
        <v>2887</v>
      </c>
      <c r="G1391" t="s">
        <v>240</v>
      </c>
      <c r="H1391" t="s">
        <v>2780</v>
      </c>
      <c r="I1391" t="s">
        <v>2888</v>
      </c>
      <c r="J1391">
        <v>0</v>
      </c>
      <c r="K1391">
        <v>0</v>
      </c>
      <c r="L1391">
        <v>0</v>
      </c>
      <c r="M1391">
        <v>0</v>
      </c>
      <c r="N1391">
        <v>0</v>
      </c>
      <c r="O1391">
        <v>0</v>
      </c>
    </row>
    <row r="1392" spans="1:15" x14ac:dyDescent="0.4">
      <c r="A1392">
        <v>42210</v>
      </c>
      <c r="B1392">
        <v>81155</v>
      </c>
      <c r="C1392">
        <v>8115501</v>
      </c>
      <c r="D1392" t="s">
        <v>243</v>
      </c>
      <c r="E1392" t="s">
        <v>2779</v>
      </c>
      <c r="F1392" t="s">
        <v>2889</v>
      </c>
      <c r="G1392" t="s">
        <v>240</v>
      </c>
      <c r="H1392" t="s">
        <v>2780</v>
      </c>
      <c r="I1392" t="s">
        <v>2890</v>
      </c>
      <c r="J1392">
        <v>0</v>
      </c>
      <c r="K1392">
        <v>0</v>
      </c>
      <c r="L1392">
        <v>0</v>
      </c>
      <c r="M1392">
        <v>0</v>
      </c>
      <c r="N1392">
        <v>0</v>
      </c>
      <c r="O1392">
        <v>0</v>
      </c>
    </row>
    <row r="1393" spans="1:15" x14ac:dyDescent="0.4">
      <c r="A1393">
        <v>42210</v>
      </c>
      <c r="B1393">
        <v>81155</v>
      </c>
      <c r="C1393">
        <v>8115513</v>
      </c>
      <c r="D1393" t="s">
        <v>243</v>
      </c>
      <c r="E1393" t="s">
        <v>2779</v>
      </c>
      <c r="F1393" t="s">
        <v>2891</v>
      </c>
      <c r="G1393" t="s">
        <v>240</v>
      </c>
      <c r="H1393" t="s">
        <v>2780</v>
      </c>
      <c r="I1393" t="s">
        <v>2892</v>
      </c>
      <c r="J1393">
        <v>0</v>
      </c>
      <c r="K1393">
        <v>0</v>
      </c>
      <c r="L1393">
        <v>0</v>
      </c>
      <c r="M1393">
        <v>0</v>
      </c>
      <c r="N1393">
        <v>0</v>
      </c>
      <c r="O1393">
        <v>0</v>
      </c>
    </row>
    <row r="1394" spans="1:15" x14ac:dyDescent="0.4">
      <c r="A1394">
        <v>42210</v>
      </c>
      <c r="B1394">
        <v>81155</v>
      </c>
      <c r="C1394">
        <v>8115521</v>
      </c>
      <c r="D1394" t="s">
        <v>243</v>
      </c>
      <c r="E1394" t="s">
        <v>2779</v>
      </c>
      <c r="F1394" t="s">
        <v>2893</v>
      </c>
      <c r="G1394" t="s">
        <v>240</v>
      </c>
      <c r="H1394" t="s">
        <v>2780</v>
      </c>
      <c r="I1394" t="s">
        <v>2894</v>
      </c>
      <c r="J1394">
        <v>0</v>
      </c>
      <c r="K1394">
        <v>0</v>
      </c>
      <c r="L1394">
        <v>0</v>
      </c>
      <c r="M1394">
        <v>0</v>
      </c>
      <c r="N1394">
        <v>0</v>
      </c>
      <c r="O1394">
        <v>0</v>
      </c>
    </row>
    <row r="1395" spans="1:15" x14ac:dyDescent="0.4">
      <c r="A1395">
        <v>42210</v>
      </c>
      <c r="B1395">
        <v>81155</v>
      </c>
      <c r="C1395">
        <v>8115531</v>
      </c>
      <c r="D1395" t="s">
        <v>243</v>
      </c>
      <c r="E1395" t="s">
        <v>2779</v>
      </c>
      <c r="F1395" t="s">
        <v>2895</v>
      </c>
      <c r="G1395" t="s">
        <v>240</v>
      </c>
      <c r="H1395" t="s">
        <v>2780</v>
      </c>
      <c r="I1395" t="s">
        <v>2896</v>
      </c>
      <c r="J1395">
        <v>0</v>
      </c>
      <c r="K1395">
        <v>0</v>
      </c>
      <c r="L1395">
        <v>0</v>
      </c>
      <c r="M1395">
        <v>0</v>
      </c>
      <c r="N1395">
        <v>0</v>
      </c>
      <c r="O1395">
        <v>0</v>
      </c>
    </row>
    <row r="1396" spans="1:15" x14ac:dyDescent="0.4">
      <c r="A1396">
        <v>42210</v>
      </c>
      <c r="B1396">
        <v>81155</v>
      </c>
      <c r="C1396">
        <v>8115533</v>
      </c>
      <c r="D1396" t="s">
        <v>243</v>
      </c>
      <c r="E1396" t="s">
        <v>2779</v>
      </c>
      <c r="F1396" t="s">
        <v>2897</v>
      </c>
      <c r="G1396" t="s">
        <v>240</v>
      </c>
      <c r="H1396" t="s">
        <v>2780</v>
      </c>
      <c r="I1396" t="s">
        <v>2898</v>
      </c>
      <c r="J1396">
        <v>0</v>
      </c>
      <c r="K1396">
        <v>0</v>
      </c>
      <c r="L1396">
        <v>0</v>
      </c>
      <c r="M1396">
        <v>0</v>
      </c>
      <c r="N1396">
        <v>0</v>
      </c>
      <c r="O1396">
        <v>0</v>
      </c>
    </row>
    <row r="1397" spans="1:15" x14ac:dyDescent="0.4">
      <c r="A1397">
        <v>42210</v>
      </c>
      <c r="B1397">
        <v>81155</v>
      </c>
      <c r="C1397">
        <v>8115522</v>
      </c>
      <c r="D1397" t="s">
        <v>243</v>
      </c>
      <c r="E1397" t="s">
        <v>2779</v>
      </c>
      <c r="F1397" t="s">
        <v>2899</v>
      </c>
      <c r="G1397" t="s">
        <v>240</v>
      </c>
      <c r="H1397" t="s">
        <v>2780</v>
      </c>
      <c r="I1397" t="s">
        <v>2900</v>
      </c>
      <c r="J1397">
        <v>0</v>
      </c>
      <c r="K1397">
        <v>0</v>
      </c>
      <c r="L1397">
        <v>0</v>
      </c>
      <c r="M1397">
        <v>0</v>
      </c>
      <c r="N1397">
        <v>0</v>
      </c>
      <c r="O1397">
        <v>0</v>
      </c>
    </row>
    <row r="1398" spans="1:15" x14ac:dyDescent="0.4">
      <c r="A1398">
        <v>42210</v>
      </c>
      <c r="B1398">
        <v>81155</v>
      </c>
      <c r="C1398">
        <v>8115554</v>
      </c>
      <c r="D1398" t="s">
        <v>243</v>
      </c>
      <c r="E1398" t="s">
        <v>2779</v>
      </c>
      <c r="F1398" t="s">
        <v>2901</v>
      </c>
      <c r="G1398" t="s">
        <v>240</v>
      </c>
      <c r="H1398" t="s">
        <v>2780</v>
      </c>
      <c r="I1398" t="s">
        <v>2902</v>
      </c>
      <c r="J1398">
        <v>0</v>
      </c>
      <c r="K1398">
        <v>0</v>
      </c>
      <c r="L1398">
        <v>0</v>
      </c>
      <c r="M1398">
        <v>0</v>
      </c>
      <c r="N1398">
        <v>0</v>
      </c>
      <c r="O1398">
        <v>0</v>
      </c>
    </row>
    <row r="1399" spans="1:15" x14ac:dyDescent="0.4">
      <c r="A1399">
        <v>42210</v>
      </c>
      <c r="B1399">
        <v>81155</v>
      </c>
      <c r="C1399">
        <v>8115556</v>
      </c>
      <c r="D1399" t="s">
        <v>243</v>
      </c>
      <c r="E1399" t="s">
        <v>2779</v>
      </c>
      <c r="F1399" t="s">
        <v>2903</v>
      </c>
      <c r="G1399" t="s">
        <v>240</v>
      </c>
      <c r="H1399" t="s">
        <v>2780</v>
      </c>
      <c r="I1399" t="s">
        <v>2904</v>
      </c>
      <c r="J1399">
        <v>0</v>
      </c>
      <c r="K1399">
        <v>0</v>
      </c>
      <c r="L1399">
        <v>0</v>
      </c>
      <c r="M1399">
        <v>0</v>
      </c>
      <c r="N1399">
        <v>0</v>
      </c>
      <c r="O1399">
        <v>0</v>
      </c>
    </row>
    <row r="1400" spans="1:15" x14ac:dyDescent="0.4">
      <c r="A1400">
        <v>42210</v>
      </c>
      <c r="B1400">
        <v>81155</v>
      </c>
      <c r="C1400">
        <v>8115553</v>
      </c>
      <c r="D1400" t="s">
        <v>243</v>
      </c>
      <c r="E1400" t="s">
        <v>2779</v>
      </c>
      <c r="F1400" t="s">
        <v>2905</v>
      </c>
      <c r="G1400" t="s">
        <v>240</v>
      </c>
      <c r="H1400" t="s">
        <v>2780</v>
      </c>
      <c r="I1400" t="s">
        <v>2906</v>
      </c>
      <c r="J1400">
        <v>0</v>
      </c>
      <c r="K1400">
        <v>0</v>
      </c>
      <c r="L1400">
        <v>0</v>
      </c>
      <c r="M1400">
        <v>0</v>
      </c>
      <c r="N1400">
        <v>0</v>
      </c>
      <c r="O1400">
        <v>0</v>
      </c>
    </row>
    <row r="1401" spans="1:15" x14ac:dyDescent="0.4">
      <c r="A1401">
        <v>42210</v>
      </c>
      <c r="B1401">
        <v>81155</v>
      </c>
      <c r="C1401">
        <v>8115555</v>
      </c>
      <c r="D1401" t="s">
        <v>243</v>
      </c>
      <c r="E1401" t="s">
        <v>2779</v>
      </c>
      <c r="F1401" t="s">
        <v>2907</v>
      </c>
      <c r="G1401" t="s">
        <v>240</v>
      </c>
      <c r="H1401" t="s">
        <v>2780</v>
      </c>
      <c r="I1401" t="s">
        <v>2908</v>
      </c>
      <c r="J1401">
        <v>0</v>
      </c>
      <c r="K1401">
        <v>0</v>
      </c>
      <c r="L1401">
        <v>0</v>
      </c>
      <c r="M1401">
        <v>0</v>
      </c>
      <c r="N1401">
        <v>0</v>
      </c>
      <c r="O1401">
        <v>0</v>
      </c>
    </row>
    <row r="1402" spans="1:15" x14ac:dyDescent="0.4">
      <c r="A1402">
        <v>42210</v>
      </c>
      <c r="B1402">
        <v>81155</v>
      </c>
      <c r="C1402">
        <v>8115511</v>
      </c>
      <c r="D1402" t="s">
        <v>243</v>
      </c>
      <c r="E1402" t="s">
        <v>2779</v>
      </c>
      <c r="F1402" t="s">
        <v>2909</v>
      </c>
      <c r="G1402" t="s">
        <v>240</v>
      </c>
      <c r="H1402" t="s">
        <v>2780</v>
      </c>
      <c r="I1402" t="s">
        <v>2910</v>
      </c>
      <c r="J1402">
        <v>0</v>
      </c>
      <c r="K1402">
        <v>0</v>
      </c>
      <c r="L1402">
        <v>0</v>
      </c>
      <c r="M1402">
        <v>0</v>
      </c>
      <c r="N1402">
        <v>0</v>
      </c>
      <c r="O1402">
        <v>0</v>
      </c>
    </row>
    <row r="1403" spans="1:15" x14ac:dyDescent="0.4">
      <c r="A1403">
        <v>42210</v>
      </c>
      <c r="B1403">
        <v>81155</v>
      </c>
      <c r="C1403">
        <v>8115512</v>
      </c>
      <c r="D1403" t="s">
        <v>243</v>
      </c>
      <c r="E1403" t="s">
        <v>2779</v>
      </c>
      <c r="F1403" t="s">
        <v>2911</v>
      </c>
      <c r="G1403" t="s">
        <v>240</v>
      </c>
      <c r="H1403" t="s">
        <v>2780</v>
      </c>
      <c r="I1403" t="s">
        <v>2912</v>
      </c>
      <c r="J1403">
        <v>0</v>
      </c>
      <c r="K1403">
        <v>0</v>
      </c>
      <c r="L1403">
        <v>0</v>
      </c>
      <c r="M1403">
        <v>0</v>
      </c>
      <c r="N1403">
        <v>0</v>
      </c>
      <c r="O1403">
        <v>0</v>
      </c>
    </row>
    <row r="1404" spans="1:15" x14ac:dyDescent="0.4">
      <c r="A1404">
        <v>42210</v>
      </c>
      <c r="B1404">
        <v>81155</v>
      </c>
      <c r="C1404">
        <v>8115544</v>
      </c>
      <c r="D1404" t="s">
        <v>243</v>
      </c>
      <c r="E1404" t="s">
        <v>2779</v>
      </c>
      <c r="F1404" t="s">
        <v>2913</v>
      </c>
      <c r="G1404" t="s">
        <v>240</v>
      </c>
      <c r="H1404" t="s">
        <v>2780</v>
      </c>
      <c r="I1404" t="s">
        <v>2914</v>
      </c>
      <c r="J1404">
        <v>0</v>
      </c>
      <c r="K1404">
        <v>0</v>
      </c>
      <c r="L1404">
        <v>0</v>
      </c>
      <c r="M1404">
        <v>0</v>
      </c>
      <c r="N1404">
        <v>0</v>
      </c>
      <c r="O1404">
        <v>0</v>
      </c>
    </row>
    <row r="1405" spans="1:15" x14ac:dyDescent="0.4">
      <c r="A1405">
        <v>42210</v>
      </c>
      <c r="B1405">
        <v>81155</v>
      </c>
      <c r="C1405">
        <v>8115546</v>
      </c>
      <c r="D1405" t="s">
        <v>243</v>
      </c>
      <c r="E1405" t="s">
        <v>2779</v>
      </c>
      <c r="F1405" t="s">
        <v>2915</v>
      </c>
      <c r="G1405" t="s">
        <v>240</v>
      </c>
      <c r="H1405" t="s">
        <v>2780</v>
      </c>
      <c r="I1405" t="s">
        <v>2916</v>
      </c>
      <c r="J1405">
        <v>0</v>
      </c>
      <c r="K1405">
        <v>0</v>
      </c>
      <c r="L1405">
        <v>0</v>
      </c>
      <c r="M1405">
        <v>0</v>
      </c>
      <c r="N1405">
        <v>0</v>
      </c>
      <c r="O1405">
        <v>0</v>
      </c>
    </row>
    <row r="1406" spans="1:15" x14ac:dyDescent="0.4">
      <c r="A1406">
        <v>42210</v>
      </c>
      <c r="B1406">
        <v>81155</v>
      </c>
      <c r="C1406">
        <v>8115541</v>
      </c>
      <c r="D1406" t="s">
        <v>243</v>
      </c>
      <c r="E1406" t="s">
        <v>2779</v>
      </c>
      <c r="F1406" t="s">
        <v>2917</v>
      </c>
      <c r="G1406" t="s">
        <v>240</v>
      </c>
      <c r="H1406" t="s">
        <v>2780</v>
      </c>
      <c r="I1406" t="s">
        <v>2918</v>
      </c>
      <c r="J1406">
        <v>0</v>
      </c>
      <c r="K1406">
        <v>0</v>
      </c>
      <c r="L1406">
        <v>0</v>
      </c>
      <c r="M1406">
        <v>0</v>
      </c>
      <c r="N1406">
        <v>0</v>
      </c>
      <c r="O1406">
        <v>0</v>
      </c>
    </row>
    <row r="1407" spans="1:15" x14ac:dyDescent="0.4">
      <c r="A1407">
        <v>42210</v>
      </c>
      <c r="B1407">
        <v>81155</v>
      </c>
      <c r="C1407">
        <v>8115542</v>
      </c>
      <c r="D1407" t="s">
        <v>243</v>
      </c>
      <c r="E1407" t="s">
        <v>2779</v>
      </c>
      <c r="F1407" t="s">
        <v>2919</v>
      </c>
      <c r="G1407" t="s">
        <v>240</v>
      </c>
      <c r="H1407" t="s">
        <v>2780</v>
      </c>
      <c r="I1407" t="s">
        <v>2920</v>
      </c>
      <c r="J1407">
        <v>0</v>
      </c>
      <c r="K1407">
        <v>0</v>
      </c>
      <c r="L1407">
        <v>0</v>
      </c>
      <c r="M1407">
        <v>0</v>
      </c>
      <c r="N1407">
        <v>0</v>
      </c>
      <c r="O1407">
        <v>0</v>
      </c>
    </row>
    <row r="1408" spans="1:15" x14ac:dyDescent="0.4">
      <c r="A1408">
        <v>42210</v>
      </c>
      <c r="B1408">
        <v>81155</v>
      </c>
      <c r="C1408">
        <v>8115545</v>
      </c>
      <c r="D1408" t="s">
        <v>243</v>
      </c>
      <c r="E1408" t="s">
        <v>2779</v>
      </c>
      <c r="F1408" t="s">
        <v>2921</v>
      </c>
      <c r="G1408" t="s">
        <v>240</v>
      </c>
      <c r="H1408" t="s">
        <v>2780</v>
      </c>
      <c r="I1408" t="s">
        <v>2922</v>
      </c>
      <c r="J1408">
        <v>0</v>
      </c>
      <c r="K1408">
        <v>0</v>
      </c>
      <c r="L1408">
        <v>0</v>
      </c>
      <c r="M1408">
        <v>0</v>
      </c>
      <c r="N1408">
        <v>0</v>
      </c>
      <c r="O1408">
        <v>0</v>
      </c>
    </row>
    <row r="1409" spans="1:15" x14ac:dyDescent="0.4">
      <c r="A1409">
        <v>42210</v>
      </c>
      <c r="B1409">
        <v>81155</v>
      </c>
      <c r="C1409">
        <v>8115551</v>
      </c>
      <c r="D1409" t="s">
        <v>243</v>
      </c>
      <c r="E1409" t="s">
        <v>2779</v>
      </c>
      <c r="F1409" t="s">
        <v>2923</v>
      </c>
      <c r="G1409" t="s">
        <v>240</v>
      </c>
      <c r="H1409" t="s">
        <v>2780</v>
      </c>
      <c r="I1409" t="s">
        <v>2924</v>
      </c>
      <c r="J1409">
        <v>0</v>
      </c>
      <c r="K1409">
        <v>0</v>
      </c>
      <c r="L1409">
        <v>0</v>
      </c>
      <c r="M1409">
        <v>0</v>
      </c>
      <c r="N1409">
        <v>0</v>
      </c>
      <c r="O1409">
        <v>0</v>
      </c>
    </row>
    <row r="1410" spans="1:15" x14ac:dyDescent="0.4">
      <c r="A1410">
        <v>42210</v>
      </c>
      <c r="B1410">
        <v>81155</v>
      </c>
      <c r="C1410">
        <v>8115552</v>
      </c>
      <c r="D1410" t="s">
        <v>243</v>
      </c>
      <c r="E1410" t="s">
        <v>2779</v>
      </c>
      <c r="F1410" t="s">
        <v>2925</v>
      </c>
      <c r="G1410" t="s">
        <v>240</v>
      </c>
      <c r="H1410" t="s">
        <v>2780</v>
      </c>
      <c r="I1410" t="s">
        <v>2926</v>
      </c>
      <c r="J1410">
        <v>0</v>
      </c>
      <c r="K1410">
        <v>0</v>
      </c>
      <c r="L1410">
        <v>0</v>
      </c>
      <c r="M1410">
        <v>0</v>
      </c>
      <c r="N1410">
        <v>0</v>
      </c>
      <c r="O1410">
        <v>0</v>
      </c>
    </row>
    <row r="1411" spans="1:15" x14ac:dyDescent="0.4">
      <c r="A1411">
        <v>42210</v>
      </c>
      <c r="B1411">
        <v>81151</v>
      </c>
      <c r="C1411">
        <v>8115107</v>
      </c>
      <c r="D1411" t="s">
        <v>243</v>
      </c>
      <c r="E1411" t="s">
        <v>2779</v>
      </c>
      <c r="F1411" t="s">
        <v>2927</v>
      </c>
      <c r="G1411" t="s">
        <v>240</v>
      </c>
      <c r="H1411" t="s">
        <v>2780</v>
      </c>
      <c r="I1411" t="s">
        <v>2928</v>
      </c>
      <c r="J1411">
        <v>0</v>
      </c>
      <c r="K1411">
        <v>0</v>
      </c>
      <c r="L1411">
        <v>0</v>
      </c>
      <c r="M1411">
        <v>0</v>
      </c>
      <c r="N1411">
        <v>0</v>
      </c>
      <c r="O1411">
        <v>0</v>
      </c>
    </row>
    <row r="1412" spans="1:15" x14ac:dyDescent="0.4">
      <c r="A1412">
        <v>42210</v>
      </c>
      <c r="B1412">
        <v>81151</v>
      </c>
      <c r="C1412">
        <v>8115113</v>
      </c>
      <c r="D1412" t="s">
        <v>243</v>
      </c>
      <c r="E1412" t="s">
        <v>2779</v>
      </c>
      <c r="F1412" t="s">
        <v>2929</v>
      </c>
      <c r="G1412" t="s">
        <v>240</v>
      </c>
      <c r="H1412" t="s">
        <v>2780</v>
      </c>
      <c r="I1412" t="s">
        <v>2930</v>
      </c>
      <c r="J1412">
        <v>0</v>
      </c>
      <c r="K1412">
        <v>0</v>
      </c>
      <c r="L1412">
        <v>0</v>
      </c>
      <c r="M1412">
        <v>0</v>
      </c>
      <c r="N1412">
        <v>0</v>
      </c>
      <c r="O1412">
        <v>0</v>
      </c>
    </row>
    <row r="1413" spans="1:15" x14ac:dyDescent="0.4">
      <c r="A1413">
        <v>42210</v>
      </c>
      <c r="B1413">
        <v>81151</v>
      </c>
      <c r="C1413">
        <v>8115112</v>
      </c>
      <c r="D1413" t="s">
        <v>243</v>
      </c>
      <c r="E1413" t="s">
        <v>2779</v>
      </c>
      <c r="F1413" t="s">
        <v>2931</v>
      </c>
      <c r="G1413" t="s">
        <v>240</v>
      </c>
      <c r="H1413" t="s">
        <v>2780</v>
      </c>
      <c r="I1413" t="s">
        <v>2932</v>
      </c>
      <c r="J1413">
        <v>0</v>
      </c>
      <c r="K1413">
        <v>0</v>
      </c>
      <c r="L1413">
        <v>0</v>
      </c>
      <c r="M1413">
        <v>0</v>
      </c>
      <c r="N1413">
        <v>0</v>
      </c>
      <c r="O1413">
        <v>0</v>
      </c>
    </row>
    <row r="1414" spans="1:15" x14ac:dyDescent="0.4">
      <c r="A1414">
        <v>42210</v>
      </c>
      <c r="B1414">
        <v>81151</v>
      </c>
      <c r="C1414">
        <v>8115161</v>
      </c>
      <c r="D1414" t="s">
        <v>243</v>
      </c>
      <c r="E1414" t="s">
        <v>2779</v>
      </c>
      <c r="F1414" t="s">
        <v>2933</v>
      </c>
      <c r="G1414" t="s">
        <v>240</v>
      </c>
      <c r="H1414" t="s">
        <v>2780</v>
      </c>
      <c r="I1414" t="s">
        <v>2934</v>
      </c>
      <c r="J1414">
        <v>0</v>
      </c>
      <c r="K1414">
        <v>0</v>
      </c>
      <c r="L1414">
        <v>0</v>
      </c>
      <c r="M1414">
        <v>0</v>
      </c>
      <c r="N1414">
        <v>0</v>
      </c>
      <c r="O1414">
        <v>0</v>
      </c>
    </row>
    <row r="1415" spans="1:15" x14ac:dyDescent="0.4">
      <c r="A1415">
        <v>42210</v>
      </c>
      <c r="B1415">
        <v>81151</v>
      </c>
      <c r="C1415">
        <v>8115136</v>
      </c>
      <c r="D1415" t="s">
        <v>243</v>
      </c>
      <c r="E1415" t="s">
        <v>2779</v>
      </c>
      <c r="F1415" t="s">
        <v>2935</v>
      </c>
      <c r="G1415" t="s">
        <v>240</v>
      </c>
      <c r="H1415" t="s">
        <v>2780</v>
      </c>
      <c r="I1415" t="s">
        <v>2936</v>
      </c>
      <c r="J1415">
        <v>0</v>
      </c>
      <c r="K1415">
        <v>0</v>
      </c>
      <c r="L1415">
        <v>0</v>
      </c>
      <c r="M1415">
        <v>0</v>
      </c>
      <c r="N1415">
        <v>0</v>
      </c>
      <c r="O1415">
        <v>0</v>
      </c>
    </row>
    <row r="1416" spans="1:15" x14ac:dyDescent="0.4">
      <c r="A1416">
        <v>42210</v>
      </c>
      <c r="B1416">
        <v>81151</v>
      </c>
      <c r="C1416">
        <v>8115115</v>
      </c>
      <c r="D1416" t="s">
        <v>243</v>
      </c>
      <c r="E1416" t="s">
        <v>2779</v>
      </c>
      <c r="F1416" t="s">
        <v>2937</v>
      </c>
      <c r="G1416" t="s">
        <v>240</v>
      </c>
      <c r="H1416" t="s">
        <v>2780</v>
      </c>
      <c r="I1416" t="s">
        <v>2938</v>
      </c>
      <c r="J1416">
        <v>0</v>
      </c>
      <c r="K1416">
        <v>0</v>
      </c>
      <c r="L1416">
        <v>0</v>
      </c>
      <c r="M1416">
        <v>0</v>
      </c>
      <c r="N1416">
        <v>0</v>
      </c>
      <c r="O1416">
        <v>0</v>
      </c>
    </row>
    <row r="1417" spans="1:15" x14ac:dyDescent="0.4">
      <c r="A1417">
        <v>42210</v>
      </c>
      <c r="B1417">
        <v>81151</v>
      </c>
      <c r="C1417">
        <v>8115123</v>
      </c>
      <c r="D1417" t="s">
        <v>243</v>
      </c>
      <c r="E1417" t="s">
        <v>2779</v>
      </c>
      <c r="F1417" t="s">
        <v>2939</v>
      </c>
      <c r="G1417" t="s">
        <v>240</v>
      </c>
      <c r="H1417" t="s">
        <v>2780</v>
      </c>
      <c r="I1417" t="s">
        <v>2940</v>
      </c>
      <c r="J1417">
        <v>0</v>
      </c>
      <c r="K1417">
        <v>0</v>
      </c>
      <c r="L1417">
        <v>0</v>
      </c>
      <c r="M1417">
        <v>0</v>
      </c>
      <c r="N1417">
        <v>0</v>
      </c>
      <c r="O1417">
        <v>0</v>
      </c>
    </row>
    <row r="1418" spans="1:15" x14ac:dyDescent="0.4">
      <c r="A1418">
        <v>42210</v>
      </c>
      <c r="B1418">
        <v>81151</v>
      </c>
      <c r="C1418">
        <v>8115135</v>
      </c>
      <c r="D1418" t="s">
        <v>243</v>
      </c>
      <c r="E1418" t="s">
        <v>2779</v>
      </c>
      <c r="F1418" t="s">
        <v>2941</v>
      </c>
      <c r="G1418" t="s">
        <v>240</v>
      </c>
      <c r="H1418" t="s">
        <v>2780</v>
      </c>
      <c r="I1418" t="s">
        <v>2942</v>
      </c>
      <c r="J1418">
        <v>0</v>
      </c>
      <c r="K1418">
        <v>0</v>
      </c>
      <c r="L1418">
        <v>0</v>
      </c>
      <c r="M1418">
        <v>0</v>
      </c>
      <c r="N1418">
        <v>0</v>
      </c>
      <c r="O1418">
        <v>0</v>
      </c>
    </row>
    <row r="1419" spans="1:15" x14ac:dyDescent="0.4">
      <c r="A1419">
        <v>42210</v>
      </c>
      <c r="B1419">
        <v>81151</v>
      </c>
      <c r="C1419">
        <v>8115105</v>
      </c>
      <c r="D1419" t="s">
        <v>243</v>
      </c>
      <c r="E1419" t="s">
        <v>2779</v>
      </c>
      <c r="F1419" t="s">
        <v>2943</v>
      </c>
      <c r="G1419" t="s">
        <v>240</v>
      </c>
      <c r="H1419" t="s">
        <v>2780</v>
      </c>
      <c r="I1419" t="s">
        <v>2944</v>
      </c>
      <c r="J1419">
        <v>0</v>
      </c>
      <c r="K1419">
        <v>0</v>
      </c>
      <c r="L1419">
        <v>0</v>
      </c>
      <c r="M1419">
        <v>0</v>
      </c>
      <c r="N1419">
        <v>0</v>
      </c>
      <c r="O1419">
        <v>0</v>
      </c>
    </row>
    <row r="1420" spans="1:15" x14ac:dyDescent="0.4">
      <c r="A1420">
        <v>42210</v>
      </c>
      <c r="B1420">
        <v>81151</v>
      </c>
      <c r="C1420">
        <v>8115106</v>
      </c>
      <c r="D1420" t="s">
        <v>243</v>
      </c>
      <c r="E1420" t="s">
        <v>2779</v>
      </c>
      <c r="F1420" t="s">
        <v>2945</v>
      </c>
      <c r="G1420" t="s">
        <v>240</v>
      </c>
      <c r="H1420" t="s">
        <v>2780</v>
      </c>
      <c r="I1420" t="s">
        <v>2946</v>
      </c>
      <c r="J1420">
        <v>0</v>
      </c>
      <c r="K1420">
        <v>0</v>
      </c>
      <c r="L1420">
        <v>0</v>
      </c>
      <c r="M1420">
        <v>0</v>
      </c>
      <c r="N1420">
        <v>0</v>
      </c>
      <c r="O1420">
        <v>0</v>
      </c>
    </row>
    <row r="1421" spans="1:15" x14ac:dyDescent="0.4">
      <c r="A1421">
        <v>42210</v>
      </c>
      <c r="B1421">
        <v>81151</v>
      </c>
      <c r="C1421">
        <v>8115104</v>
      </c>
      <c r="D1421" t="s">
        <v>243</v>
      </c>
      <c r="E1421" t="s">
        <v>2779</v>
      </c>
      <c r="F1421" t="s">
        <v>2947</v>
      </c>
      <c r="G1421" t="s">
        <v>240</v>
      </c>
      <c r="H1421" t="s">
        <v>2780</v>
      </c>
      <c r="I1421" t="s">
        <v>2948</v>
      </c>
      <c r="J1421">
        <v>0</v>
      </c>
      <c r="K1421">
        <v>0</v>
      </c>
      <c r="L1421">
        <v>0</v>
      </c>
      <c r="M1421">
        <v>0</v>
      </c>
      <c r="N1421">
        <v>0</v>
      </c>
      <c r="O1421">
        <v>0</v>
      </c>
    </row>
    <row r="1422" spans="1:15" x14ac:dyDescent="0.4">
      <c r="A1422">
        <v>42210</v>
      </c>
      <c r="B1422">
        <v>81151</v>
      </c>
      <c r="C1422">
        <v>8115125</v>
      </c>
      <c r="D1422" t="s">
        <v>243</v>
      </c>
      <c r="E1422" t="s">
        <v>2779</v>
      </c>
      <c r="F1422" t="s">
        <v>2949</v>
      </c>
      <c r="G1422" t="s">
        <v>240</v>
      </c>
      <c r="H1422" t="s">
        <v>2780</v>
      </c>
      <c r="I1422" t="s">
        <v>2950</v>
      </c>
      <c r="J1422">
        <v>0</v>
      </c>
      <c r="K1422">
        <v>0</v>
      </c>
      <c r="L1422">
        <v>0</v>
      </c>
      <c r="M1422">
        <v>0</v>
      </c>
      <c r="N1422">
        <v>0</v>
      </c>
      <c r="O1422">
        <v>0</v>
      </c>
    </row>
    <row r="1423" spans="1:15" x14ac:dyDescent="0.4">
      <c r="A1423">
        <v>42210</v>
      </c>
      <c r="B1423">
        <v>81151</v>
      </c>
      <c r="C1423">
        <v>8115124</v>
      </c>
      <c r="D1423" t="s">
        <v>243</v>
      </c>
      <c r="E1423" t="s">
        <v>2779</v>
      </c>
      <c r="F1423" t="s">
        <v>2951</v>
      </c>
      <c r="G1423" t="s">
        <v>240</v>
      </c>
      <c r="H1423" t="s">
        <v>2780</v>
      </c>
      <c r="I1423" t="s">
        <v>2952</v>
      </c>
      <c r="J1423">
        <v>0</v>
      </c>
      <c r="K1423">
        <v>0</v>
      </c>
      <c r="L1423">
        <v>0</v>
      </c>
      <c r="M1423">
        <v>0</v>
      </c>
      <c r="N1423">
        <v>0</v>
      </c>
      <c r="O1423">
        <v>0</v>
      </c>
    </row>
    <row r="1424" spans="1:15" x14ac:dyDescent="0.4">
      <c r="A1424">
        <v>42210</v>
      </c>
      <c r="B1424">
        <v>81151</v>
      </c>
      <c r="C1424">
        <v>8115134</v>
      </c>
      <c r="D1424" t="s">
        <v>243</v>
      </c>
      <c r="E1424" t="s">
        <v>2779</v>
      </c>
      <c r="F1424" t="s">
        <v>2953</v>
      </c>
      <c r="G1424" t="s">
        <v>240</v>
      </c>
      <c r="H1424" t="s">
        <v>2780</v>
      </c>
      <c r="I1424" t="s">
        <v>2954</v>
      </c>
      <c r="J1424">
        <v>0</v>
      </c>
      <c r="K1424">
        <v>0</v>
      </c>
      <c r="L1424">
        <v>0</v>
      </c>
      <c r="M1424">
        <v>0</v>
      </c>
      <c r="N1424">
        <v>0</v>
      </c>
      <c r="O1424">
        <v>0</v>
      </c>
    </row>
    <row r="1425" spans="1:15" x14ac:dyDescent="0.4">
      <c r="A1425">
        <v>42210</v>
      </c>
      <c r="B1425">
        <v>81151</v>
      </c>
      <c r="C1425">
        <v>8115103</v>
      </c>
      <c r="D1425" t="s">
        <v>243</v>
      </c>
      <c r="E1425" t="s">
        <v>2779</v>
      </c>
      <c r="F1425" t="s">
        <v>2955</v>
      </c>
      <c r="G1425" t="s">
        <v>240</v>
      </c>
      <c r="H1425" t="s">
        <v>2780</v>
      </c>
      <c r="I1425" t="s">
        <v>2956</v>
      </c>
      <c r="J1425">
        <v>0</v>
      </c>
      <c r="K1425">
        <v>0</v>
      </c>
      <c r="L1425">
        <v>0</v>
      </c>
      <c r="M1425">
        <v>0</v>
      </c>
      <c r="N1425">
        <v>0</v>
      </c>
      <c r="O1425">
        <v>0</v>
      </c>
    </row>
    <row r="1426" spans="1:15" x14ac:dyDescent="0.4">
      <c r="A1426">
        <v>42210</v>
      </c>
      <c r="B1426">
        <v>81151</v>
      </c>
      <c r="C1426">
        <v>8115122</v>
      </c>
      <c r="D1426" t="s">
        <v>243</v>
      </c>
      <c r="E1426" t="s">
        <v>2779</v>
      </c>
      <c r="F1426" t="s">
        <v>2957</v>
      </c>
      <c r="G1426" t="s">
        <v>240</v>
      </c>
      <c r="H1426" t="s">
        <v>2780</v>
      </c>
      <c r="I1426" t="s">
        <v>2958</v>
      </c>
      <c r="J1426">
        <v>0</v>
      </c>
      <c r="K1426">
        <v>0</v>
      </c>
      <c r="L1426">
        <v>0</v>
      </c>
      <c r="M1426">
        <v>0</v>
      </c>
      <c r="N1426">
        <v>0</v>
      </c>
      <c r="O1426">
        <v>0</v>
      </c>
    </row>
    <row r="1427" spans="1:15" x14ac:dyDescent="0.4">
      <c r="A1427">
        <v>42210</v>
      </c>
      <c r="B1427">
        <v>81151</v>
      </c>
      <c r="C1427">
        <v>8115117</v>
      </c>
      <c r="D1427" t="s">
        <v>243</v>
      </c>
      <c r="E1427" t="s">
        <v>2779</v>
      </c>
      <c r="F1427" t="s">
        <v>2959</v>
      </c>
      <c r="G1427" t="s">
        <v>240</v>
      </c>
      <c r="H1427" t="s">
        <v>2780</v>
      </c>
      <c r="I1427" t="s">
        <v>2960</v>
      </c>
      <c r="J1427">
        <v>0</v>
      </c>
      <c r="K1427">
        <v>0</v>
      </c>
      <c r="L1427">
        <v>0</v>
      </c>
      <c r="M1427">
        <v>0</v>
      </c>
      <c r="N1427">
        <v>0</v>
      </c>
      <c r="O1427">
        <v>0</v>
      </c>
    </row>
    <row r="1428" spans="1:15" x14ac:dyDescent="0.4">
      <c r="A1428">
        <v>42210</v>
      </c>
      <c r="B1428">
        <v>81151</v>
      </c>
      <c r="C1428">
        <v>8115142</v>
      </c>
      <c r="D1428" t="s">
        <v>243</v>
      </c>
      <c r="E1428" t="s">
        <v>2779</v>
      </c>
      <c r="F1428" t="s">
        <v>2961</v>
      </c>
      <c r="G1428" t="s">
        <v>240</v>
      </c>
      <c r="H1428" t="s">
        <v>2780</v>
      </c>
      <c r="I1428" t="s">
        <v>2962</v>
      </c>
      <c r="J1428">
        <v>0</v>
      </c>
      <c r="K1428">
        <v>0</v>
      </c>
      <c r="L1428">
        <v>0</v>
      </c>
      <c r="M1428">
        <v>0</v>
      </c>
      <c r="N1428">
        <v>0</v>
      </c>
      <c r="O1428">
        <v>0</v>
      </c>
    </row>
    <row r="1429" spans="1:15" x14ac:dyDescent="0.4">
      <c r="A1429">
        <v>42210</v>
      </c>
      <c r="B1429">
        <v>81151</v>
      </c>
      <c r="C1429">
        <v>8115162</v>
      </c>
      <c r="D1429" t="s">
        <v>243</v>
      </c>
      <c r="E1429" t="s">
        <v>2779</v>
      </c>
      <c r="F1429" t="s">
        <v>2963</v>
      </c>
      <c r="G1429" t="s">
        <v>240</v>
      </c>
      <c r="H1429" t="s">
        <v>2780</v>
      </c>
      <c r="I1429" t="s">
        <v>2964</v>
      </c>
      <c r="J1429">
        <v>0</v>
      </c>
      <c r="K1429">
        <v>0</v>
      </c>
      <c r="L1429">
        <v>0</v>
      </c>
      <c r="M1429">
        <v>0</v>
      </c>
      <c r="N1429">
        <v>0</v>
      </c>
      <c r="O1429">
        <v>0</v>
      </c>
    </row>
    <row r="1430" spans="1:15" x14ac:dyDescent="0.4">
      <c r="A1430">
        <v>42210</v>
      </c>
      <c r="B1430">
        <v>81151</v>
      </c>
      <c r="C1430">
        <v>8115131</v>
      </c>
      <c r="D1430" t="s">
        <v>243</v>
      </c>
      <c r="E1430" t="s">
        <v>2779</v>
      </c>
      <c r="F1430" t="s">
        <v>2965</v>
      </c>
      <c r="G1430" t="s">
        <v>240</v>
      </c>
      <c r="H1430" t="s">
        <v>2780</v>
      </c>
      <c r="I1430" t="s">
        <v>2966</v>
      </c>
      <c r="J1430">
        <v>0</v>
      </c>
      <c r="K1430">
        <v>0</v>
      </c>
      <c r="L1430">
        <v>0</v>
      </c>
      <c r="M1430">
        <v>0</v>
      </c>
      <c r="N1430">
        <v>0</v>
      </c>
      <c r="O1430">
        <v>0</v>
      </c>
    </row>
    <row r="1431" spans="1:15" x14ac:dyDescent="0.4">
      <c r="A1431">
        <v>42210</v>
      </c>
      <c r="B1431">
        <v>81151</v>
      </c>
      <c r="C1431">
        <v>8115102</v>
      </c>
      <c r="D1431" t="s">
        <v>243</v>
      </c>
      <c r="E1431" t="s">
        <v>2779</v>
      </c>
      <c r="F1431" t="s">
        <v>2967</v>
      </c>
      <c r="G1431" t="s">
        <v>240</v>
      </c>
      <c r="H1431" t="s">
        <v>2780</v>
      </c>
      <c r="I1431" t="s">
        <v>2968</v>
      </c>
      <c r="J1431">
        <v>0</v>
      </c>
      <c r="K1431">
        <v>0</v>
      </c>
      <c r="L1431">
        <v>0</v>
      </c>
      <c r="M1431">
        <v>0</v>
      </c>
      <c r="N1431">
        <v>0</v>
      </c>
      <c r="O1431">
        <v>0</v>
      </c>
    </row>
    <row r="1432" spans="1:15" x14ac:dyDescent="0.4">
      <c r="A1432">
        <v>42210</v>
      </c>
      <c r="B1432">
        <v>81151</v>
      </c>
      <c r="C1432">
        <v>8115101</v>
      </c>
      <c r="D1432" t="s">
        <v>243</v>
      </c>
      <c r="E1432" t="s">
        <v>2779</v>
      </c>
      <c r="F1432" t="s">
        <v>2969</v>
      </c>
      <c r="G1432" t="s">
        <v>240</v>
      </c>
      <c r="H1432" t="s">
        <v>2780</v>
      </c>
      <c r="I1432" t="s">
        <v>2970</v>
      </c>
      <c r="J1432">
        <v>0</v>
      </c>
      <c r="K1432">
        <v>0</v>
      </c>
      <c r="L1432">
        <v>0</v>
      </c>
      <c r="M1432">
        <v>0</v>
      </c>
      <c r="N1432">
        <v>0</v>
      </c>
      <c r="O1432">
        <v>0</v>
      </c>
    </row>
    <row r="1433" spans="1:15" x14ac:dyDescent="0.4">
      <c r="A1433">
        <v>42210</v>
      </c>
      <c r="B1433">
        <v>81151</v>
      </c>
      <c r="C1433">
        <v>8115143</v>
      </c>
      <c r="D1433" t="s">
        <v>243</v>
      </c>
      <c r="E1433" t="s">
        <v>2779</v>
      </c>
      <c r="F1433" t="s">
        <v>2971</v>
      </c>
      <c r="G1433" t="s">
        <v>240</v>
      </c>
      <c r="H1433" t="s">
        <v>2780</v>
      </c>
      <c r="I1433" t="s">
        <v>2972</v>
      </c>
      <c r="J1433">
        <v>0</v>
      </c>
      <c r="K1433">
        <v>0</v>
      </c>
      <c r="L1433">
        <v>0</v>
      </c>
      <c r="M1433">
        <v>0</v>
      </c>
      <c r="N1433">
        <v>0</v>
      </c>
      <c r="O1433">
        <v>0</v>
      </c>
    </row>
    <row r="1434" spans="1:15" x14ac:dyDescent="0.4">
      <c r="A1434">
        <v>42210</v>
      </c>
      <c r="B1434">
        <v>81151</v>
      </c>
      <c r="C1434">
        <v>8115144</v>
      </c>
      <c r="D1434" t="s">
        <v>243</v>
      </c>
      <c r="E1434" t="s">
        <v>2779</v>
      </c>
      <c r="F1434" t="s">
        <v>2973</v>
      </c>
      <c r="G1434" t="s">
        <v>240</v>
      </c>
      <c r="H1434" t="s">
        <v>2780</v>
      </c>
      <c r="I1434" t="s">
        <v>2974</v>
      </c>
      <c r="J1434">
        <v>0</v>
      </c>
      <c r="K1434">
        <v>0</v>
      </c>
      <c r="L1434">
        <v>0</v>
      </c>
      <c r="M1434">
        <v>0</v>
      </c>
      <c r="N1434">
        <v>0</v>
      </c>
      <c r="O1434">
        <v>0</v>
      </c>
    </row>
    <row r="1435" spans="1:15" x14ac:dyDescent="0.4">
      <c r="A1435">
        <v>42210</v>
      </c>
      <c r="B1435">
        <v>81151</v>
      </c>
      <c r="C1435">
        <v>8115163</v>
      </c>
      <c r="D1435" t="s">
        <v>243</v>
      </c>
      <c r="E1435" t="s">
        <v>2779</v>
      </c>
      <c r="F1435" t="s">
        <v>2975</v>
      </c>
      <c r="G1435" t="s">
        <v>240</v>
      </c>
      <c r="H1435" t="s">
        <v>2780</v>
      </c>
      <c r="I1435" t="s">
        <v>2976</v>
      </c>
      <c r="J1435">
        <v>0</v>
      </c>
      <c r="K1435">
        <v>0</v>
      </c>
      <c r="L1435">
        <v>0</v>
      </c>
      <c r="M1435">
        <v>0</v>
      </c>
      <c r="N1435">
        <v>0</v>
      </c>
      <c r="O1435">
        <v>0</v>
      </c>
    </row>
    <row r="1436" spans="1:15" x14ac:dyDescent="0.4">
      <c r="A1436">
        <v>42210</v>
      </c>
      <c r="B1436">
        <v>81151</v>
      </c>
      <c r="C1436">
        <v>8115111</v>
      </c>
      <c r="D1436" t="s">
        <v>243</v>
      </c>
      <c r="E1436" t="s">
        <v>2779</v>
      </c>
      <c r="F1436" t="s">
        <v>2977</v>
      </c>
      <c r="G1436" t="s">
        <v>240</v>
      </c>
      <c r="H1436" t="s">
        <v>2780</v>
      </c>
      <c r="I1436" t="s">
        <v>2978</v>
      </c>
      <c r="J1436">
        <v>0</v>
      </c>
      <c r="K1436">
        <v>0</v>
      </c>
      <c r="L1436">
        <v>0</v>
      </c>
      <c r="M1436">
        <v>0</v>
      </c>
      <c r="N1436">
        <v>0</v>
      </c>
      <c r="O1436">
        <v>0</v>
      </c>
    </row>
    <row r="1437" spans="1:15" x14ac:dyDescent="0.4">
      <c r="A1437">
        <v>42210</v>
      </c>
      <c r="B1437">
        <v>81151</v>
      </c>
      <c r="C1437">
        <v>8115132</v>
      </c>
      <c r="D1437" t="s">
        <v>243</v>
      </c>
      <c r="E1437" t="s">
        <v>2779</v>
      </c>
      <c r="F1437" t="s">
        <v>2979</v>
      </c>
      <c r="G1437" t="s">
        <v>240</v>
      </c>
      <c r="H1437" t="s">
        <v>2780</v>
      </c>
      <c r="I1437" t="s">
        <v>2980</v>
      </c>
      <c r="J1437">
        <v>0</v>
      </c>
      <c r="K1437">
        <v>0</v>
      </c>
      <c r="L1437">
        <v>0</v>
      </c>
      <c r="M1437">
        <v>0</v>
      </c>
      <c r="N1437">
        <v>0</v>
      </c>
      <c r="O1437">
        <v>0</v>
      </c>
    </row>
    <row r="1438" spans="1:15" x14ac:dyDescent="0.4">
      <c r="A1438">
        <v>42210</v>
      </c>
      <c r="B1438">
        <v>81151</v>
      </c>
      <c r="C1438">
        <v>8115121</v>
      </c>
      <c r="D1438" t="s">
        <v>243</v>
      </c>
      <c r="E1438" t="s">
        <v>2779</v>
      </c>
      <c r="F1438" t="s">
        <v>2981</v>
      </c>
      <c r="G1438" t="s">
        <v>240</v>
      </c>
      <c r="H1438" t="s">
        <v>2780</v>
      </c>
      <c r="I1438" t="s">
        <v>2982</v>
      </c>
      <c r="J1438">
        <v>0</v>
      </c>
      <c r="K1438">
        <v>0</v>
      </c>
      <c r="L1438">
        <v>0</v>
      </c>
      <c r="M1438">
        <v>0</v>
      </c>
      <c r="N1438">
        <v>0</v>
      </c>
      <c r="O1438">
        <v>0</v>
      </c>
    </row>
    <row r="1439" spans="1:15" x14ac:dyDescent="0.4">
      <c r="A1439">
        <v>42210</v>
      </c>
      <c r="B1439">
        <v>81151</v>
      </c>
      <c r="C1439">
        <v>8115133</v>
      </c>
      <c r="D1439" t="s">
        <v>243</v>
      </c>
      <c r="E1439" t="s">
        <v>2779</v>
      </c>
      <c r="F1439" t="s">
        <v>2983</v>
      </c>
      <c r="G1439" t="s">
        <v>240</v>
      </c>
      <c r="H1439" t="s">
        <v>2780</v>
      </c>
      <c r="I1439" t="s">
        <v>2984</v>
      </c>
      <c r="J1439">
        <v>0</v>
      </c>
      <c r="K1439">
        <v>0</v>
      </c>
      <c r="L1439">
        <v>0</v>
      </c>
      <c r="M1439">
        <v>0</v>
      </c>
      <c r="N1439">
        <v>0</v>
      </c>
      <c r="O1439">
        <v>0</v>
      </c>
    </row>
    <row r="1440" spans="1:15" x14ac:dyDescent="0.4">
      <c r="A1440">
        <v>42210</v>
      </c>
      <c r="B1440">
        <v>81151</v>
      </c>
      <c r="C1440">
        <v>8115155</v>
      </c>
      <c r="D1440" t="s">
        <v>243</v>
      </c>
      <c r="E1440" t="s">
        <v>2779</v>
      </c>
      <c r="F1440" t="s">
        <v>2985</v>
      </c>
      <c r="G1440" t="s">
        <v>240</v>
      </c>
      <c r="H1440" t="s">
        <v>2780</v>
      </c>
      <c r="I1440" t="s">
        <v>2986</v>
      </c>
      <c r="J1440">
        <v>0</v>
      </c>
      <c r="K1440">
        <v>0</v>
      </c>
      <c r="L1440">
        <v>0</v>
      </c>
      <c r="M1440">
        <v>0</v>
      </c>
      <c r="N1440">
        <v>0</v>
      </c>
      <c r="O1440">
        <v>0</v>
      </c>
    </row>
    <row r="1441" spans="1:15" x14ac:dyDescent="0.4">
      <c r="A1441">
        <v>42210</v>
      </c>
      <c r="B1441">
        <v>81151</v>
      </c>
      <c r="C1441">
        <v>8115116</v>
      </c>
      <c r="D1441" t="s">
        <v>243</v>
      </c>
      <c r="E1441" t="s">
        <v>2779</v>
      </c>
      <c r="F1441" t="s">
        <v>2987</v>
      </c>
      <c r="G1441" t="s">
        <v>240</v>
      </c>
      <c r="H1441" t="s">
        <v>2780</v>
      </c>
      <c r="I1441" t="s">
        <v>2988</v>
      </c>
      <c r="J1441">
        <v>0</v>
      </c>
      <c r="K1441">
        <v>0</v>
      </c>
      <c r="L1441">
        <v>0</v>
      </c>
      <c r="M1441">
        <v>0</v>
      </c>
      <c r="N1441">
        <v>0</v>
      </c>
      <c r="O1441">
        <v>0</v>
      </c>
    </row>
    <row r="1442" spans="1:15" x14ac:dyDescent="0.4">
      <c r="A1442">
        <v>42210</v>
      </c>
      <c r="B1442">
        <v>81151</v>
      </c>
      <c r="C1442">
        <v>8115114</v>
      </c>
      <c r="D1442" t="s">
        <v>243</v>
      </c>
      <c r="E1442" t="s">
        <v>2779</v>
      </c>
      <c r="F1442" t="s">
        <v>2989</v>
      </c>
      <c r="G1442" t="s">
        <v>240</v>
      </c>
      <c r="H1442" t="s">
        <v>2780</v>
      </c>
      <c r="I1442" t="s">
        <v>2990</v>
      </c>
      <c r="J1442">
        <v>0</v>
      </c>
      <c r="K1442">
        <v>0</v>
      </c>
      <c r="L1442">
        <v>0</v>
      </c>
      <c r="M1442">
        <v>0</v>
      </c>
      <c r="N1442">
        <v>0</v>
      </c>
      <c r="O1442">
        <v>0</v>
      </c>
    </row>
    <row r="1443" spans="1:15" x14ac:dyDescent="0.4">
      <c r="A1443">
        <v>42210</v>
      </c>
      <c r="B1443">
        <v>81151</v>
      </c>
      <c r="C1443">
        <v>8115141</v>
      </c>
      <c r="D1443" t="s">
        <v>243</v>
      </c>
      <c r="E1443" t="s">
        <v>2779</v>
      </c>
      <c r="F1443" t="s">
        <v>2991</v>
      </c>
      <c r="G1443" t="s">
        <v>240</v>
      </c>
      <c r="H1443" t="s">
        <v>2780</v>
      </c>
      <c r="I1443" t="s">
        <v>2992</v>
      </c>
      <c r="J1443">
        <v>0</v>
      </c>
      <c r="K1443">
        <v>0</v>
      </c>
      <c r="L1443">
        <v>0</v>
      </c>
      <c r="M1443">
        <v>0</v>
      </c>
      <c r="N1443">
        <v>0</v>
      </c>
      <c r="O1443">
        <v>0</v>
      </c>
    </row>
    <row r="1444" spans="1:15" x14ac:dyDescent="0.4">
      <c r="A1444">
        <v>42210</v>
      </c>
      <c r="B1444">
        <v>81151</v>
      </c>
      <c r="C1444">
        <v>8115151</v>
      </c>
      <c r="D1444" t="s">
        <v>243</v>
      </c>
      <c r="E1444" t="s">
        <v>2779</v>
      </c>
      <c r="F1444" t="s">
        <v>2993</v>
      </c>
      <c r="G1444" t="s">
        <v>240</v>
      </c>
      <c r="H1444" t="s">
        <v>2780</v>
      </c>
      <c r="I1444" t="s">
        <v>2994</v>
      </c>
      <c r="J1444">
        <v>0</v>
      </c>
      <c r="K1444">
        <v>0</v>
      </c>
      <c r="L1444">
        <v>0</v>
      </c>
      <c r="M1444">
        <v>0</v>
      </c>
      <c r="N1444">
        <v>0</v>
      </c>
      <c r="O1444">
        <v>0</v>
      </c>
    </row>
    <row r="1445" spans="1:15" x14ac:dyDescent="0.4">
      <c r="A1445">
        <v>42210</v>
      </c>
      <c r="B1445">
        <v>81151</v>
      </c>
      <c r="C1445">
        <v>8115153</v>
      </c>
      <c r="D1445" t="s">
        <v>243</v>
      </c>
      <c r="E1445" t="s">
        <v>2779</v>
      </c>
      <c r="F1445" t="s">
        <v>2995</v>
      </c>
      <c r="G1445" t="s">
        <v>240</v>
      </c>
      <c r="H1445" t="s">
        <v>2780</v>
      </c>
      <c r="I1445" t="s">
        <v>2996</v>
      </c>
      <c r="J1445">
        <v>0</v>
      </c>
      <c r="K1445">
        <v>0</v>
      </c>
      <c r="L1445">
        <v>0</v>
      </c>
      <c r="M1445">
        <v>0</v>
      </c>
      <c r="N1445">
        <v>0</v>
      </c>
      <c r="O1445">
        <v>0</v>
      </c>
    </row>
    <row r="1446" spans="1:15" x14ac:dyDescent="0.4">
      <c r="A1446">
        <v>42210</v>
      </c>
      <c r="B1446">
        <v>81151</v>
      </c>
      <c r="C1446">
        <v>8115154</v>
      </c>
      <c r="D1446" t="s">
        <v>243</v>
      </c>
      <c r="E1446" t="s">
        <v>2779</v>
      </c>
      <c r="F1446" t="s">
        <v>2997</v>
      </c>
      <c r="G1446" t="s">
        <v>240</v>
      </c>
      <c r="H1446" t="s">
        <v>2780</v>
      </c>
      <c r="I1446" t="s">
        <v>2998</v>
      </c>
      <c r="J1446">
        <v>0</v>
      </c>
      <c r="K1446">
        <v>0</v>
      </c>
      <c r="L1446">
        <v>0</v>
      </c>
      <c r="M1446">
        <v>0</v>
      </c>
      <c r="N1446">
        <v>0</v>
      </c>
      <c r="O1446">
        <v>0</v>
      </c>
    </row>
    <row r="1447" spans="1:15" x14ac:dyDescent="0.4">
      <c r="A1447">
        <v>42210</v>
      </c>
      <c r="B1447">
        <v>81151</v>
      </c>
      <c r="C1447">
        <v>8115152</v>
      </c>
      <c r="D1447" t="s">
        <v>243</v>
      </c>
      <c r="E1447" t="s">
        <v>2779</v>
      </c>
      <c r="F1447" t="s">
        <v>2999</v>
      </c>
      <c r="G1447" t="s">
        <v>240</v>
      </c>
      <c r="H1447" t="s">
        <v>2780</v>
      </c>
      <c r="I1447" t="s">
        <v>3000</v>
      </c>
      <c r="J1447">
        <v>0</v>
      </c>
      <c r="K1447">
        <v>0</v>
      </c>
      <c r="L1447">
        <v>0</v>
      </c>
      <c r="M1447">
        <v>0</v>
      </c>
      <c r="N1447">
        <v>0</v>
      </c>
      <c r="O1447">
        <v>0</v>
      </c>
    </row>
    <row r="1448" spans="1:15" x14ac:dyDescent="0.4">
      <c r="A1448">
        <v>42211</v>
      </c>
      <c r="B1448">
        <v>853</v>
      </c>
      <c r="C1448">
        <v>8530000</v>
      </c>
      <c r="D1448" t="s">
        <v>243</v>
      </c>
      <c r="E1448" t="s">
        <v>3001</v>
      </c>
      <c r="F1448" t="s">
        <v>245</v>
      </c>
      <c r="G1448" t="s">
        <v>240</v>
      </c>
      <c r="H1448" t="s">
        <v>3002</v>
      </c>
      <c r="I1448" t="s">
        <v>247</v>
      </c>
      <c r="J1448">
        <v>0</v>
      </c>
      <c r="K1448">
        <v>0</v>
      </c>
      <c r="L1448">
        <v>0</v>
      </c>
      <c r="M1448">
        <v>0</v>
      </c>
      <c r="N1448">
        <v>0</v>
      </c>
      <c r="O1448">
        <v>0</v>
      </c>
    </row>
    <row r="1449" spans="1:15" x14ac:dyDescent="0.4">
      <c r="A1449">
        <v>42211</v>
      </c>
      <c r="B1449">
        <v>853</v>
      </c>
      <c r="C1449">
        <v>8530062</v>
      </c>
      <c r="D1449" t="s">
        <v>243</v>
      </c>
      <c r="E1449" t="s">
        <v>3001</v>
      </c>
      <c r="F1449" t="s">
        <v>3003</v>
      </c>
      <c r="G1449" t="s">
        <v>240</v>
      </c>
      <c r="H1449" t="s">
        <v>3002</v>
      </c>
      <c r="I1449" t="s">
        <v>3004</v>
      </c>
      <c r="J1449">
        <v>0</v>
      </c>
      <c r="K1449">
        <v>0</v>
      </c>
      <c r="L1449">
        <v>0</v>
      </c>
      <c r="M1449">
        <v>0</v>
      </c>
      <c r="N1449">
        <v>0</v>
      </c>
      <c r="O1449">
        <v>0</v>
      </c>
    </row>
    <row r="1450" spans="1:15" x14ac:dyDescent="0.4">
      <c r="A1450">
        <v>42211</v>
      </c>
      <c r="B1450">
        <v>853</v>
      </c>
      <c r="C1450">
        <v>8530018</v>
      </c>
      <c r="D1450" t="s">
        <v>243</v>
      </c>
      <c r="E1450" t="s">
        <v>3001</v>
      </c>
      <c r="F1450" t="s">
        <v>3005</v>
      </c>
      <c r="G1450" t="s">
        <v>240</v>
      </c>
      <c r="H1450" t="s">
        <v>3002</v>
      </c>
      <c r="I1450" t="s">
        <v>3006</v>
      </c>
      <c r="J1450">
        <v>0</v>
      </c>
      <c r="K1450">
        <v>0</v>
      </c>
      <c r="L1450">
        <v>0</v>
      </c>
      <c r="M1450">
        <v>0</v>
      </c>
      <c r="N1450">
        <v>0</v>
      </c>
      <c r="O1450">
        <v>0</v>
      </c>
    </row>
    <row r="1451" spans="1:15" x14ac:dyDescent="0.4">
      <c r="A1451">
        <v>42211</v>
      </c>
      <c r="B1451">
        <v>85321</v>
      </c>
      <c r="C1451">
        <v>8532174</v>
      </c>
      <c r="D1451" t="s">
        <v>243</v>
      </c>
      <c r="E1451" t="s">
        <v>3001</v>
      </c>
      <c r="F1451" t="s">
        <v>3007</v>
      </c>
      <c r="G1451" t="s">
        <v>240</v>
      </c>
      <c r="H1451" t="s">
        <v>3002</v>
      </c>
      <c r="I1451" t="s">
        <v>3008</v>
      </c>
      <c r="J1451">
        <v>0</v>
      </c>
      <c r="K1451">
        <v>0</v>
      </c>
      <c r="L1451">
        <v>0</v>
      </c>
      <c r="M1451">
        <v>0</v>
      </c>
      <c r="N1451">
        <v>0</v>
      </c>
      <c r="O1451">
        <v>0</v>
      </c>
    </row>
    <row r="1452" spans="1:15" x14ac:dyDescent="0.4">
      <c r="A1452">
        <v>42211</v>
      </c>
      <c r="B1452">
        <v>85324</v>
      </c>
      <c r="C1452">
        <v>8532481</v>
      </c>
      <c r="D1452" t="s">
        <v>243</v>
      </c>
      <c r="E1452" t="s">
        <v>3001</v>
      </c>
      <c r="F1452" t="s">
        <v>3009</v>
      </c>
      <c r="G1452" t="s">
        <v>240</v>
      </c>
      <c r="H1452" t="s">
        <v>3002</v>
      </c>
      <c r="I1452" t="s">
        <v>3010</v>
      </c>
      <c r="J1452">
        <v>0</v>
      </c>
      <c r="K1452">
        <v>0</v>
      </c>
      <c r="L1452">
        <v>0</v>
      </c>
      <c r="M1452">
        <v>0</v>
      </c>
      <c r="N1452">
        <v>0</v>
      </c>
      <c r="O1452">
        <v>0</v>
      </c>
    </row>
    <row r="1453" spans="1:15" x14ac:dyDescent="0.4">
      <c r="A1453">
        <v>42211</v>
      </c>
      <c r="B1453">
        <v>853</v>
      </c>
      <c r="C1453">
        <v>8530006</v>
      </c>
      <c r="D1453" t="s">
        <v>243</v>
      </c>
      <c r="E1453" t="s">
        <v>3001</v>
      </c>
      <c r="F1453" t="s">
        <v>334</v>
      </c>
      <c r="G1453" t="s">
        <v>240</v>
      </c>
      <c r="H1453" t="s">
        <v>3002</v>
      </c>
      <c r="I1453" t="s">
        <v>335</v>
      </c>
      <c r="J1453">
        <v>0</v>
      </c>
      <c r="K1453">
        <v>0</v>
      </c>
      <c r="L1453">
        <v>0</v>
      </c>
      <c r="M1453">
        <v>0</v>
      </c>
      <c r="N1453">
        <v>0</v>
      </c>
      <c r="O1453">
        <v>0</v>
      </c>
    </row>
    <row r="1454" spans="1:15" x14ac:dyDescent="0.4">
      <c r="A1454">
        <v>42211</v>
      </c>
      <c r="B1454">
        <v>853</v>
      </c>
      <c r="C1454">
        <v>8530061</v>
      </c>
      <c r="D1454" t="s">
        <v>243</v>
      </c>
      <c r="E1454" t="s">
        <v>3001</v>
      </c>
      <c r="F1454" t="s">
        <v>3011</v>
      </c>
      <c r="G1454" t="s">
        <v>240</v>
      </c>
      <c r="H1454" t="s">
        <v>3002</v>
      </c>
      <c r="I1454" t="s">
        <v>3012</v>
      </c>
      <c r="J1454">
        <v>0</v>
      </c>
      <c r="K1454">
        <v>0</v>
      </c>
      <c r="L1454">
        <v>0</v>
      </c>
      <c r="M1454">
        <v>0</v>
      </c>
      <c r="N1454">
        <v>0</v>
      </c>
      <c r="O1454">
        <v>0</v>
      </c>
    </row>
    <row r="1455" spans="1:15" x14ac:dyDescent="0.4">
      <c r="A1455">
        <v>42211</v>
      </c>
      <c r="B1455">
        <v>853</v>
      </c>
      <c r="C1455">
        <v>8530032</v>
      </c>
      <c r="D1455" t="s">
        <v>243</v>
      </c>
      <c r="E1455" t="s">
        <v>3001</v>
      </c>
      <c r="F1455" t="s">
        <v>3013</v>
      </c>
      <c r="G1455" t="s">
        <v>240</v>
      </c>
      <c r="H1455" t="s">
        <v>3002</v>
      </c>
      <c r="I1455" t="s">
        <v>3014</v>
      </c>
      <c r="J1455">
        <v>0</v>
      </c>
      <c r="K1455">
        <v>0</v>
      </c>
      <c r="L1455">
        <v>0</v>
      </c>
      <c r="M1455">
        <v>0</v>
      </c>
      <c r="N1455">
        <v>0</v>
      </c>
      <c r="O1455">
        <v>0</v>
      </c>
    </row>
    <row r="1456" spans="1:15" x14ac:dyDescent="0.4">
      <c r="A1456">
        <v>42211</v>
      </c>
      <c r="B1456">
        <v>853</v>
      </c>
      <c r="C1456">
        <v>8530053</v>
      </c>
      <c r="D1456" t="s">
        <v>243</v>
      </c>
      <c r="E1456" t="s">
        <v>3001</v>
      </c>
      <c r="F1456" t="s">
        <v>3015</v>
      </c>
      <c r="G1456" t="s">
        <v>240</v>
      </c>
      <c r="H1456" t="s">
        <v>3002</v>
      </c>
      <c r="I1456" t="s">
        <v>3016</v>
      </c>
      <c r="J1456">
        <v>0</v>
      </c>
      <c r="K1456">
        <v>0</v>
      </c>
      <c r="L1456">
        <v>0</v>
      </c>
      <c r="M1456">
        <v>0</v>
      </c>
      <c r="N1456">
        <v>0</v>
      </c>
      <c r="O1456">
        <v>0</v>
      </c>
    </row>
    <row r="1457" spans="1:15" x14ac:dyDescent="0.4">
      <c r="A1457">
        <v>42211</v>
      </c>
      <c r="B1457">
        <v>853</v>
      </c>
      <c r="C1457">
        <v>8530025</v>
      </c>
      <c r="D1457" t="s">
        <v>243</v>
      </c>
      <c r="E1457" t="s">
        <v>3001</v>
      </c>
      <c r="F1457" t="s">
        <v>3017</v>
      </c>
      <c r="G1457" t="s">
        <v>240</v>
      </c>
      <c r="H1457" t="s">
        <v>3002</v>
      </c>
      <c r="I1457" t="s">
        <v>3018</v>
      </c>
      <c r="J1457">
        <v>0</v>
      </c>
      <c r="K1457">
        <v>0</v>
      </c>
      <c r="L1457">
        <v>0</v>
      </c>
      <c r="M1457">
        <v>0</v>
      </c>
      <c r="N1457">
        <v>0</v>
      </c>
      <c r="O1457">
        <v>0</v>
      </c>
    </row>
    <row r="1458" spans="1:15" x14ac:dyDescent="0.4">
      <c r="A1458">
        <v>42211</v>
      </c>
      <c r="B1458">
        <v>853</v>
      </c>
      <c r="C1458">
        <v>8530013</v>
      </c>
      <c r="D1458" t="s">
        <v>243</v>
      </c>
      <c r="E1458" t="s">
        <v>3001</v>
      </c>
      <c r="F1458" t="s">
        <v>3019</v>
      </c>
      <c r="G1458" t="s">
        <v>240</v>
      </c>
      <c r="H1458" t="s">
        <v>3002</v>
      </c>
      <c r="I1458" t="s">
        <v>3020</v>
      </c>
      <c r="J1458">
        <v>0</v>
      </c>
      <c r="K1458">
        <v>0</v>
      </c>
      <c r="L1458">
        <v>0</v>
      </c>
      <c r="M1458">
        <v>0</v>
      </c>
      <c r="N1458">
        <v>0</v>
      </c>
      <c r="O1458">
        <v>0</v>
      </c>
    </row>
    <row r="1459" spans="1:15" x14ac:dyDescent="0.4">
      <c r="A1459">
        <v>42211</v>
      </c>
      <c r="B1459">
        <v>853</v>
      </c>
      <c r="C1459">
        <v>8530023</v>
      </c>
      <c r="D1459" t="s">
        <v>243</v>
      </c>
      <c r="E1459" t="s">
        <v>3001</v>
      </c>
      <c r="F1459" t="s">
        <v>3021</v>
      </c>
      <c r="G1459" t="s">
        <v>240</v>
      </c>
      <c r="H1459" t="s">
        <v>3002</v>
      </c>
      <c r="I1459" t="s">
        <v>3022</v>
      </c>
      <c r="J1459">
        <v>0</v>
      </c>
      <c r="K1459">
        <v>0</v>
      </c>
      <c r="L1459">
        <v>0</v>
      </c>
      <c r="M1459">
        <v>0</v>
      </c>
      <c r="N1459">
        <v>0</v>
      </c>
      <c r="O1459">
        <v>0</v>
      </c>
    </row>
    <row r="1460" spans="1:15" x14ac:dyDescent="0.4">
      <c r="A1460">
        <v>42211</v>
      </c>
      <c r="B1460">
        <v>85307</v>
      </c>
      <c r="C1460">
        <v>8530702</v>
      </c>
      <c r="D1460" t="s">
        <v>243</v>
      </c>
      <c r="E1460" t="s">
        <v>3001</v>
      </c>
      <c r="F1460" t="s">
        <v>3023</v>
      </c>
      <c r="G1460" t="s">
        <v>240</v>
      </c>
      <c r="H1460" t="s">
        <v>3002</v>
      </c>
      <c r="I1460" t="s">
        <v>3024</v>
      </c>
      <c r="J1460">
        <v>0</v>
      </c>
      <c r="K1460">
        <v>0</v>
      </c>
      <c r="L1460">
        <v>0</v>
      </c>
      <c r="M1460">
        <v>0</v>
      </c>
      <c r="N1460">
        <v>0</v>
      </c>
      <c r="O1460">
        <v>0</v>
      </c>
    </row>
    <row r="1461" spans="1:15" x14ac:dyDescent="0.4">
      <c r="A1461">
        <v>42211</v>
      </c>
      <c r="B1461">
        <v>85307</v>
      </c>
      <c r="C1461">
        <v>8530701</v>
      </c>
      <c r="D1461" t="s">
        <v>243</v>
      </c>
      <c r="E1461" t="s">
        <v>3001</v>
      </c>
      <c r="F1461" t="s">
        <v>3025</v>
      </c>
      <c r="G1461" t="s">
        <v>240</v>
      </c>
      <c r="H1461" t="s">
        <v>3002</v>
      </c>
      <c r="I1461" t="s">
        <v>3026</v>
      </c>
      <c r="J1461">
        <v>0</v>
      </c>
      <c r="K1461">
        <v>0</v>
      </c>
      <c r="L1461">
        <v>0</v>
      </c>
      <c r="M1461">
        <v>0</v>
      </c>
      <c r="N1461">
        <v>0</v>
      </c>
      <c r="O1461">
        <v>0</v>
      </c>
    </row>
    <row r="1462" spans="1:15" x14ac:dyDescent="0.4">
      <c r="A1462">
        <v>42211</v>
      </c>
      <c r="B1462">
        <v>85307</v>
      </c>
      <c r="C1462">
        <v>8530703</v>
      </c>
      <c r="D1462" t="s">
        <v>243</v>
      </c>
      <c r="E1462" t="s">
        <v>3001</v>
      </c>
      <c r="F1462" t="s">
        <v>3027</v>
      </c>
      <c r="G1462" t="s">
        <v>240</v>
      </c>
      <c r="H1462" t="s">
        <v>3002</v>
      </c>
      <c r="I1462" t="s">
        <v>3028</v>
      </c>
      <c r="J1462">
        <v>0</v>
      </c>
      <c r="K1462">
        <v>0</v>
      </c>
      <c r="L1462">
        <v>0</v>
      </c>
      <c r="M1462">
        <v>0</v>
      </c>
      <c r="N1462">
        <v>0</v>
      </c>
      <c r="O1462">
        <v>0</v>
      </c>
    </row>
    <row r="1463" spans="1:15" x14ac:dyDescent="0.4">
      <c r="A1463">
        <v>42211</v>
      </c>
      <c r="B1463">
        <v>85307</v>
      </c>
      <c r="C1463">
        <v>8530704</v>
      </c>
      <c r="D1463" t="s">
        <v>243</v>
      </c>
      <c r="E1463" t="s">
        <v>3001</v>
      </c>
      <c r="F1463" t="s">
        <v>3029</v>
      </c>
      <c r="G1463" t="s">
        <v>240</v>
      </c>
      <c r="H1463" t="s">
        <v>3002</v>
      </c>
      <c r="I1463" t="s">
        <v>3030</v>
      </c>
      <c r="J1463">
        <v>0</v>
      </c>
      <c r="K1463">
        <v>0</v>
      </c>
      <c r="L1463">
        <v>0</v>
      </c>
      <c r="M1463">
        <v>0</v>
      </c>
      <c r="N1463">
        <v>0</v>
      </c>
      <c r="O1463">
        <v>0</v>
      </c>
    </row>
    <row r="1464" spans="1:15" x14ac:dyDescent="0.4">
      <c r="A1464">
        <v>42211</v>
      </c>
      <c r="B1464">
        <v>85307</v>
      </c>
      <c r="C1464">
        <v>8530706</v>
      </c>
      <c r="D1464" t="s">
        <v>243</v>
      </c>
      <c r="E1464" t="s">
        <v>3001</v>
      </c>
      <c r="F1464" t="s">
        <v>3031</v>
      </c>
      <c r="G1464" t="s">
        <v>240</v>
      </c>
      <c r="H1464" t="s">
        <v>3002</v>
      </c>
      <c r="I1464" t="s">
        <v>3032</v>
      </c>
      <c r="J1464">
        <v>0</v>
      </c>
      <c r="K1464">
        <v>0</v>
      </c>
      <c r="L1464">
        <v>0</v>
      </c>
      <c r="M1464">
        <v>0</v>
      </c>
      <c r="N1464">
        <v>0</v>
      </c>
      <c r="O1464">
        <v>0</v>
      </c>
    </row>
    <row r="1465" spans="1:15" x14ac:dyDescent="0.4">
      <c r="A1465">
        <v>42211</v>
      </c>
      <c r="B1465">
        <v>85307</v>
      </c>
      <c r="C1465">
        <v>8530705</v>
      </c>
      <c r="D1465" t="s">
        <v>243</v>
      </c>
      <c r="E1465" t="s">
        <v>3001</v>
      </c>
      <c r="F1465" t="s">
        <v>3033</v>
      </c>
      <c r="G1465" t="s">
        <v>240</v>
      </c>
      <c r="H1465" t="s">
        <v>3002</v>
      </c>
      <c r="I1465" t="s">
        <v>3034</v>
      </c>
      <c r="J1465">
        <v>0</v>
      </c>
      <c r="K1465">
        <v>0</v>
      </c>
      <c r="L1465">
        <v>0</v>
      </c>
      <c r="M1465">
        <v>0</v>
      </c>
      <c r="N1465">
        <v>0</v>
      </c>
      <c r="O1465">
        <v>0</v>
      </c>
    </row>
    <row r="1466" spans="1:15" x14ac:dyDescent="0.4">
      <c r="A1466">
        <v>42211</v>
      </c>
      <c r="B1466">
        <v>85303</v>
      </c>
      <c r="C1466">
        <v>8530312</v>
      </c>
      <c r="D1466" t="s">
        <v>243</v>
      </c>
      <c r="E1466" t="s">
        <v>3001</v>
      </c>
      <c r="F1466" t="s">
        <v>3035</v>
      </c>
      <c r="G1466" t="s">
        <v>240</v>
      </c>
      <c r="H1466" t="s">
        <v>3002</v>
      </c>
      <c r="I1466" t="s">
        <v>3036</v>
      </c>
      <c r="J1466">
        <v>0</v>
      </c>
      <c r="K1466">
        <v>0</v>
      </c>
      <c r="L1466">
        <v>0</v>
      </c>
      <c r="M1466">
        <v>0</v>
      </c>
      <c r="N1466">
        <v>0</v>
      </c>
      <c r="O1466">
        <v>0</v>
      </c>
    </row>
    <row r="1467" spans="1:15" x14ac:dyDescent="0.4">
      <c r="A1467">
        <v>42211</v>
      </c>
      <c r="B1467">
        <v>85303</v>
      </c>
      <c r="C1467">
        <v>8530311</v>
      </c>
      <c r="D1467" t="s">
        <v>243</v>
      </c>
      <c r="E1467" t="s">
        <v>3001</v>
      </c>
      <c r="F1467" t="s">
        <v>3037</v>
      </c>
      <c r="G1467" t="s">
        <v>240</v>
      </c>
      <c r="H1467" t="s">
        <v>3002</v>
      </c>
      <c r="I1467" t="s">
        <v>3038</v>
      </c>
      <c r="J1467">
        <v>0</v>
      </c>
      <c r="K1467">
        <v>0</v>
      </c>
      <c r="L1467">
        <v>0</v>
      </c>
      <c r="M1467">
        <v>0</v>
      </c>
      <c r="N1467">
        <v>0</v>
      </c>
      <c r="O1467">
        <v>0</v>
      </c>
    </row>
    <row r="1468" spans="1:15" x14ac:dyDescent="0.4">
      <c r="A1468">
        <v>42211</v>
      </c>
      <c r="B1468">
        <v>85303</v>
      </c>
      <c r="C1468">
        <v>8530313</v>
      </c>
      <c r="D1468" t="s">
        <v>243</v>
      </c>
      <c r="E1468" t="s">
        <v>3001</v>
      </c>
      <c r="F1468" t="s">
        <v>3039</v>
      </c>
      <c r="G1468" t="s">
        <v>240</v>
      </c>
      <c r="H1468" t="s">
        <v>3002</v>
      </c>
      <c r="I1468" t="s">
        <v>3040</v>
      </c>
      <c r="J1468">
        <v>0</v>
      </c>
      <c r="K1468">
        <v>0</v>
      </c>
      <c r="L1468">
        <v>0</v>
      </c>
      <c r="M1468">
        <v>0</v>
      </c>
      <c r="N1468">
        <v>0</v>
      </c>
      <c r="O1468">
        <v>0</v>
      </c>
    </row>
    <row r="1469" spans="1:15" x14ac:dyDescent="0.4">
      <c r="A1469">
        <v>42211</v>
      </c>
      <c r="B1469">
        <v>853</v>
      </c>
      <c r="C1469">
        <v>8530043</v>
      </c>
      <c r="D1469" t="s">
        <v>243</v>
      </c>
      <c r="E1469" t="s">
        <v>3001</v>
      </c>
      <c r="F1469" t="s">
        <v>3041</v>
      </c>
      <c r="G1469" t="s">
        <v>240</v>
      </c>
      <c r="H1469" t="s">
        <v>3002</v>
      </c>
      <c r="I1469" t="s">
        <v>3042</v>
      </c>
      <c r="J1469">
        <v>0</v>
      </c>
      <c r="K1469">
        <v>0</v>
      </c>
      <c r="L1469">
        <v>0</v>
      </c>
      <c r="M1469">
        <v>0</v>
      </c>
      <c r="N1469">
        <v>0</v>
      </c>
      <c r="O1469">
        <v>0</v>
      </c>
    </row>
    <row r="1470" spans="1:15" x14ac:dyDescent="0.4">
      <c r="A1470">
        <v>42211</v>
      </c>
      <c r="B1470">
        <v>853</v>
      </c>
      <c r="C1470">
        <v>8530033</v>
      </c>
      <c r="D1470" t="s">
        <v>243</v>
      </c>
      <c r="E1470" t="s">
        <v>3001</v>
      </c>
      <c r="F1470" t="s">
        <v>2266</v>
      </c>
      <c r="G1470" t="s">
        <v>240</v>
      </c>
      <c r="H1470" t="s">
        <v>3002</v>
      </c>
      <c r="I1470" t="s">
        <v>525</v>
      </c>
      <c r="J1470">
        <v>0</v>
      </c>
      <c r="K1470">
        <v>0</v>
      </c>
      <c r="L1470">
        <v>0</v>
      </c>
      <c r="M1470">
        <v>0</v>
      </c>
      <c r="N1470">
        <v>0</v>
      </c>
      <c r="O1470">
        <v>0</v>
      </c>
    </row>
    <row r="1471" spans="1:15" x14ac:dyDescent="0.4">
      <c r="A1471">
        <v>42211</v>
      </c>
      <c r="B1471">
        <v>853</v>
      </c>
      <c r="C1471">
        <v>8530041</v>
      </c>
      <c r="D1471" t="s">
        <v>243</v>
      </c>
      <c r="E1471" t="s">
        <v>3001</v>
      </c>
      <c r="F1471" t="s">
        <v>3043</v>
      </c>
      <c r="G1471" t="s">
        <v>240</v>
      </c>
      <c r="H1471" t="s">
        <v>3002</v>
      </c>
      <c r="I1471" t="s">
        <v>3044</v>
      </c>
      <c r="J1471">
        <v>0</v>
      </c>
      <c r="K1471">
        <v>0</v>
      </c>
      <c r="L1471">
        <v>0</v>
      </c>
      <c r="M1471">
        <v>0</v>
      </c>
      <c r="N1471">
        <v>0</v>
      </c>
      <c r="O1471">
        <v>0</v>
      </c>
    </row>
    <row r="1472" spans="1:15" x14ac:dyDescent="0.4">
      <c r="A1472">
        <v>42211</v>
      </c>
      <c r="B1472">
        <v>853</v>
      </c>
      <c r="C1472">
        <v>8530016</v>
      </c>
      <c r="D1472" t="s">
        <v>243</v>
      </c>
      <c r="E1472" t="s">
        <v>3001</v>
      </c>
      <c r="F1472" t="s">
        <v>3045</v>
      </c>
      <c r="G1472" t="s">
        <v>240</v>
      </c>
      <c r="H1472" t="s">
        <v>3002</v>
      </c>
      <c r="I1472" t="s">
        <v>2265</v>
      </c>
      <c r="J1472">
        <v>0</v>
      </c>
      <c r="K1472">
        <v>0</v>
      </c>
      <c r="L1472">
        <v>0</v>
      </c>
      <c r="M1472">
        <v>0</v>
      </c>
      <c r="N1472">
        <v>0</v>
      </c>
      <c r="O1472">
        <v>0</v>
      </c>
    </row>
    <row r="1473" spans="1:15" x14ac:dyDescent="0.4">
      <c r="A1473">
        <v>42211</v>
      </c>
      <c r="B1473">
        <v>853</v>
      </c>
      <c r="C1473">
        <v>8530004</v>
      </c>
      <c r="D1473" t="s">
        <v>243</v>
      </c>
      <c r="E1473" t="s">
        <v>3001</v>
      </c>
      <c r="F1473" t="s">
        <v>530</v>
      </c>
      <c r="G1473" t="s">
        <v>240</v>
      </c>
      <c r="H1473" t="s">
        <v>3002</v>
      </c>
      <c r="I1473" t="s">
        <v>531</v>
      </c>
      <c r="J1473">
        <v>0</v>
      </c>
      <c r="K1473">
        <v>0</v>
      </c>
      <c r="L1473">
        <v>0</v>
      </c>
      <c r="M1473">
        <v>0</v>
      </c>
      <c r="N1473">
        <v>0</v>
      </c>
      <c r="O1473">
        <v>0</v>
      </c>
    </row>
    <row r="1474" spans="1:15" x14ac:dyDescent="0.4">
      <c r="A1474">
        <v>42211</v>
      </c>
      <c r="B1474">
        <v>853</v>
      </c>
      <c r="C1474">
        <v>8530001</v>
      </c>
      <c r="D1474" t="s">
        <v>243</v>
      </c>
      <c r="E1474" t="s">
        <v>3001</v>
      </c>
      <c r="F1474" t="s">
        <v>536</v>
      </c>
      <c r="G1474" t="s">
        <v>240</v>
      </c>
      <c r="H1474" t="s">
        <v>3002</v>
      </c>
      <c r="I1474" t="s">
        <v>537</v>
      </c>
      <c r="J1474">
        <v>0</v>
      </c>
      <c r="K1474">
        <v>0</v>
      </c>
      <c r="L1474">
        <v>0</v>
      </c>
      <c r="M1474">
        <v>0</v>
      </c>
      <c r="N1474">
        <v>0</v>
      </c>
      <c r="O1474">
        <v>0</v>
      </c>
    </row>
    <row r="1475" spans="1:15" x14ac:dyDescent="0.4">
      <c r="A1475">
        <v>42211</v>
      </c>
      <c r="B1475">
        <v>853</v>
      </c>
      <c r="C1475">
        <v>8530065</v>
      </c>
      <c r="D1475" t="s">
        <v>243</v>
      </c>
      <c r="E1475" t="s">
        <v>3001</v>
      </c>
      <c r="F1475" t="s">
        <v>3046</v>
      </c>
      <c r="G1475" t="s">
        <v>240</v>
      </c>
      <c r="H1475" t="s">
        <v>3002</v>
      </c>
      <c r="I1475" t="s">
        <v>3047</v>
      </c>
      <c r="J1475">
        <v>0</v>
      </c>
      <c r="K1475">
        <v>0</v>
      </c>
      <c r="L1475">
        <v>1</v>
      </c>
      <c r="M1475">
        <v>0</v>
      </c>
      <c r="N1475">
        <v>0</v>
      </c>
      <c r="O1475">
        <v>0</v>
      </c>
    </row>
    <row r="1476" spans="1:15" x14ac:dyDescent="0.4">
      <c r="A1476">
        <v>42211</v>
      </c>
      <c r="B1476">
        <v>853</v>
      </c>
      <c r="C1476">
        <v>8530011</v>
      </c>
      <c r="D1476" t="s">
        <v>243</v>
      </c>
      <c r="E1476" t="s">
        <v>3001</v>
      </c>
      <c r="F1476" t="s">
        <v>3048</v>
      </c>
      <c r="G1476" t="s">
        <v>240</v>
      </c>
      <c r="H1476" t="s">
        <v>3002</v>
      </c>
      <c r="I1476" t="s">
        <v>3049</v>
      </c>
      <c r="J1476">
        <v>0</v>
      </c>
      <c r="K1476">
        <v>0</v>
      </c>
      <c r="L1476">
        <v>0</v>
      </c>
      <c r="M1476">
        <v>0</v>
      </c>
      <c r="N1476">
        <v>0</v>
      </c>
      <c r="O1476">
        <v>0</v>
      </c>
    </row>
    <row r="1477" spans="1:15" x14ac:dyDescent="0.4">
      <c r="A1477">
        <v>42211</v>
      </c>
      <c r="B1477">
        <v>853</v>
      </c>
      <c r="C1477">
        <v>8530021</v>
      </c>
      <c r="D1477" t="s">
        <v>243</v>
      </c>
      <c r="E1477" t="s">
        <v>3001</v>
      </c>
      <c r="F1477" t="s">
        <v>3050</v>
      </c>
      <c r="G1477" t="s">
        <v>240</v>
      </c>
      <c r="H1477" t="s">
        <v>3002</v>
      </c>
      <c r="I1477" t="s">
        <v>3051</v>
      </c>
      <c r="J1477">
        <v>0</v>
      </c>
      <c r="K1477">
        <v>0</v>
      </c>
      <c r="L1477">
        <v>0</v>
      </c>
      <c r="M1477">
        <v>0</v>
      </c>
      <c r="N1477">
        <v>0</v>
      </c>
      <c r="O1477">
        <v>0</v>
      </c>
    </row>
    <row r="1478" spans="1:15" x14ac:dyDescent="0.4">
      <c r="A1478">
        <v>42211</v>
      </c>
      <c r="B1478">
        <v>853</v>
      </c>
      <c r="C1478">
        <v>8530063</v>
      </c>
      <c r="D1478" t="s">
        <v>243</v>
      </c>
      <c r="E1478" t="s">
        <v>3001</v>
      </c>
      <c r="F1478" t="s">
        <v>1250</v>
      </c>
      <c r="G1478" t="s">
        <v>240</v>
      </c>
      <c r="H1478" t="s">
        <v>3002</v>
      </c>
      <c r="I1478" t="s">
        <v>1251</v>
      </c>
      <c r="J1478">
        <v>0</v>
      </c>
      <c r="K1478">
        <v>0</v>
      </c>
      <c r="L1478">
        <v>0</v>
      </c>
      <c r="M1478">
        <v>0</v>
      </c>
      <c r="N1478">
        <v>0</v>
      </c>
      <c r="O1478">
        <v>0</v>
      </c>
    </row>
    <row r="1479" spans="1:15" x14ac:dyDescent="0.4">
      <c r="A1479">
        <v>42211</v>
      </c>
      <c r="B1479">
        <v>853</v>
      </c>
      <c r="C1479">
        <v>8530005</v>
      </c>
      <c r="D1479" t="s">
        <v>243</v>
      </c>
      <c r="E1479" t="s">
        <v>3001</v>
      </c>
      <c r="F1479" t="s">
        <v>3052</v>
      </c>
      <c r="G1479" t="s">
        <v>240</v>
      </c>
      <c r="H1479" t="s">
        <v>3002</v>
      </c>
      <c r="I1479" t="s">
        <v>3053</v>
      </c>
      <c r="J1479">
        <v>0</v>
      </c>
      <c r="K1479">
        <v>0</v>
      </c>
      <c r="L1479">
        <v>0</v>
      </c>
      <c r="M1479">
        <v>0</v>
      </c>
      <c r="N1479">
        <v>0</v>
      </c>
      <c r="O1479">
        <v>0</v>
      </c>
    </row>
    <row r="1480" spans="1:15" x14ac:dyDescent="0.4">
      <c r="A1480">
        <v>42211</v>
      </c>
      <c r="B1480">
        <v>853</v>
      </c>
      <c r="C1480">
        <v>8530066</v>
      </c>
      <c r="D1480" t="s">
        <v>243</v>
      </c>
      <c r="E1480" t="s">
        <v>3001</v>
      </c>
      <c r="F1480" t="s">
        <v>3054</v>
      </c>
      <c r="G1480" t="s">
        <v>240</v>
      </c>
      <c r="H1480" t="s">
        <v>3002</v>
      </c>
      <c r="I1480" t="s">
        <v>3055</v>
      </c>
      <c r="J1480">
        <v>0</v>
      </c>
      <c r="K1480">
        <v>0</v>
      </c>
      <c r="L1480">
        <v>0</v>
      </c>
      <c r="M1480">
        <v>0</v>
      </c>
      <c r="N1480">
        <v>0</v>
      </c>
      <c r="O1480">
        <v>0</v>
      </c>
    </row>
    <row r="1481" spans="1:15" x14ac:dyDescent="0.4">
      <c r="A1481">
        <v>42211</v>
      </c>
      <c r="B1481">
        <v>85321</v>
      </c>
      <c r="C1481">
        <v>8532173</v>
      </c>
      <c r="D1481" t="s">
        <v>243</v>
      </c>
      <c r="E1481" t="s">
        <v>3001</v>
      </c>
      <c r="F1481" t="s">
        <v>1314</v>
      </c>
      <c r="G1481" t="s">
        <v>240</v>
      </c>
      <c r="H1481" t="s">
        <v>3002</v>
      </c>
      <c r="I1481" t="s">
        <v>3056</v>
      </c>
      <c r="J1481">
        <v>0</v>
      </c>
      <c r="K1481">
        <v>0</v>
      </c>
      <c r="L1481">
        <v>0</v>
      </c>
      <c r="M1481">
        <v>0</v>
      </c>
      <c r="N1481">
        <v>0</v>
      </c>
      <c r="O1481">
        <v>0</v>
      </c>
    </row>
    <row r="1482" spans="1:15" x14ac:dyDescent="0.4">
      <c r="A1482">
        <v>42211</v>
      </c>
      <c r="B1482">
        <v>85305</v>
      </c>
      <c r="C1482">
        <v>8530501</v>
      </c>
      <c r="D1482" t="s">
        <v>243</v>
      </c>
      <c r="E1482" t="s">
        <v>3001</v>
      </c>
      <c r="F1482" t="s">
        <v>3057</v>
      </c>
      <c r="G1482" t="s">
        <v>240</v>
      </c>
      <c r="H1482" t="s">
        <v>3002</v>
      </c>
      <c r="I1482" t="s">
        <v>3058</v>
      </c>
      <c r="J1482">
        <v>0</v>
      </c>
      <c r="K1482">
        <v>0</v>
      </c>
      <c r="L1482">
        <v>0</v>
      </c>
      <c r="M1482">
        <v>0</v>
      </c>
      <c r="N1482">
        <v>0</v>
      </c>
      <c r="O1482">
        <v>0</v>
      </c>
    </row>
    <row r="1483" spans="1:15" x14ac:dyDescent="0.4">
      <c r="A1483">
        <v>42211</v>
      </c>
      <c r="B1483">
        <v>85305</v>
      </c>
      <c r="C1483">
        <v>8530502</v>
      </c>
      <c r="D1483" t="s">
        <v>243</v>
      </c>
      <c r="E1483" t="s">
        <v>3001</v>
      </c>
      <c r="F1483" t="s">
        <v>3059</v>
      </c>
      <c r="G1483" t="s">
        <v>240</v>
      </c>
      <c r="H1483" t="s">
        <v>3002</v>
      </c>
      <c r="I1483" t="s">
        <v>3060</v>
      </c>
      <c r="J1483">
        <v>0</v>
      </c>
      <c r="K1483">
        <v>0</v>
      </c>
      <c r="L1483">
        <v>0</v>
      </c>
      <c r="M1483">
        <v>0</v>
      </c>
      <c r="N1483">
        <v>0</v>
      </c>
      <c r="O1483">
        <v>0</v>
      </c>
    </row>
    <row r="1484" spans="1:15" x14ac:dyDescent="0.4">
      <c r="A1484">
        <v>42211</v>
      </c>
      <c r="B1484">
        <v>85305</v>
      </c>
      <c r="C1484">
        <v>8530503</v>
      </c>
      <c r="D1484" t="s">
        <v>243</v>
      </c>
      <c r="E1484" t="s">
        <v>3001</v>
      </c>
      <c r="F1484" t="s">
        <v>3061</v>
      </c>
      <c r="G1484" t="s">
        <v>240</v>
      </c>
      <c r="H1484" t="s">
        <v>3002</v>
      </c>
      <c r="I1484" t="s">
        <v>3062</v>
      </c>
      <c r="J1484">
        <v>0</v>
      </c>
      <c r="K1484">
        <v>0</v>
      </c>
      <c r="L1484">
        <v>0</v>
      </c>
      <c r="M1484">
        <v>0</v>
      </c>
      <c r="N1484">
        <v>0</v>
      </c>
      <c r="O1484">
        <v>0</v>
      </c>
    </row>
    <row r="1485" spans="1:15" x14ac:dyDescent="0.4">
      <c r="A1485">
        <v>42211</v>
      </c>
      <c r="B1485">
        <v>85305</v>
      </c>
      <c r="C1485">
        <v>8530506</v>
      </c>
      <c r="D1485" t="s">
        <v>243</v>
      </c>
      <c r="E1485" t="s">
        <v>3001</v>
      </c>
      <c r="F1485" t="s">
        <v>3063</v>
      </c>
      <c r="G1485" t="s">
        <v>240</v>
      </c>
      <c r="H1485" t="s">
        <v>3002</v>
      </c>
      <c r="I1485" t="s">
        <v>3064</v>
      </c>
      <c r="J1485">
        <v>0</v>
      </c>
      <c r="K1485">
        <v>0</v>
      </c>
      <c r="L1485">
        <v>0</v>
      </c>
      <c r="M1485">
        <v>0</v>
      </c>
      <c r="N1485">
        <v>0</v>
      </c>
      <c r="O1485">
        <v>0</v>
      </c>
    </row>
    <row r="1486" spans="1:15" x14ac:dyDescent="0.4">
      <c r="A1486">
        <v>42211</v>
      </c>
      <c r="B1486">
        <v>85304</v>
      </c>
      <c r="C1486">
        <v>8530413</v>
      </c>
      <c r="D1486" t="s">
        <v>243</v>
      </c>
      <c r="E1486" t="s">
        <v>3001</v>
      </c>
      <c r="F1486" t="s">
        <v>3065</v>
      </c>
      <c r="G1486" t="s">
        <v>240</v>
      </c>
      <c r="H1486" t="s">
        <v>3002</v>
      </c>
      <c r="I1486" t="s">
        <v>3066</v>
      </c>
      <c r="J1486">
        <v>0</v>
      </c>
      <c r="K1486">
        <v>0</v>
      </c>
      <c r="L1486">
        <v>0</v>
      </c>
      <c r="M1486">
        <v>0</v>
      </c>
      <c r="N1486">
        <v>0</v>
      </c>
      <c r="O1486">
        <v>0</v>
      </c>
    </row>
    <row r="1487" spans="1:15" x14ac:dyDescent="0.4">
      <c r="A1487">
        <v>42211</v>
      </c>
      <c r="B1487">
        <v>85304</v>
      </c>
      <c r="C1487">
        <v>8530412</v>
      </c>
      <c r="D1487" t="s">
        <v>243</v>
      </c>
      <c r="E1487" t="s">
        <v>3001</v>
      </c>
      <c r="F1487" t="s">
        <v>3067</v>
      </c>
      <c r="G1487" t="s">
        <v>240</v>
      </c>
      <c r="H1487" t="s">
        <v>3002</v>
      </c>
      <c r="I1487" t="s">
        <v>3068</v>
      </c>
      <c r="J1487">
        <v>0</v>
      </c>
      <c r="K1487">
        <v>0</v>
      </c>
      <c r="L1487">
        <v>0</v>
      </c>
      <c r="M1487">
        <v>0</v>
      </c>
      <c r="N1487">
        <v>0</v>
      </c>
      <c r="O1487">
        <v>0</v>
      </c>
    </row>
    <row r="1488" spans="1:15" x14ac:dyDescent="0.4">
      <c r="A1488">
        <v>42211</v>
      </c>
      <c r="B1488">
        <v>85304</v>
      </c>
      <c r="C1488">
        <v>8530411</v>
      </c>
      <c r="D1488" t="s">
        <v>243</v>
      </c>
      <c r="E1488" t="s">
        <v>3001</v>
      </c>
      <c r="F1488" t="s">
        <v>3069</v>
      </c>
      <c r="G1488" t="s">
        <v>240</v>
      </c>
      <c r="H1488" t="s">
        <v>3002</v>
      </c>
      <c r="I1488" t="s">
        <v>3070</v>
      </c>
      <c r="J1488">
        <v>0</v>
      </c>
      <c r="K1488">
        <v>0</v>
      </c>
      <c r="L1488">
        <v>0</v>
      </c>
      <c r="M1488">
        <v>0</v>
      </c>
      <c r="N1488">
        <v>0</v>
      </c>
      <c r="O1488">
        <v>0</v>
      </c>
    </row>
    <row r="1489" spans="1:15" x14ac:dyDescent="0.4">
      <c r="A1489">
        <v>42211</v>
      </c>
      <c r="B1489">
        <v>85305</v>
      </c>
      <c r="C1489">
        <v>8530504</v>
      </c>
      <c r="D1489" t="s">
        <v>243</v>
      </c>
      <c r="E1489" t="s">
        <v>3001</v>
      </c>
      <c r="F1489" t="s">
        <v>3071</v>
      </c>
      <c r="G1489" t="s">
        <v>240</v>
      </c>
      <c r="H1489" t="s">
        <v>3002</v>
      </c>
      <c r="I1489" t="s">
        <v>3072</v>
      </c>
      <c r="J1489">
        <v>0</v>
      </c>
      <c r="K1489">
        <v>0</v>
      </c>
      <c r="L1489">
        <v>0</v>
      </c>
      <c r="M1489">
        <v>0</v>
      </c>
      <c r="N1489">
        <v>0</v>
      </c>
      <c r="O1489">
        <v>0</v>
      </c>
    </row>
    <row r="1490" spans="1:15" x14ac:dyDescent="0.4">
      <c r="A1490">
        <v>42211</v>
      </c>
      <c r="B1490">
        <v>85305</v>
      </c>
      <c r="C1490">
        <v>8530507</v>
      </c>
      <c r="D1490" t="s">
        <v>243</v>
      </c>
      <c r="E1490" t="s">
        <v>3001</v>
      </c>
      <c r="F1490" t="s">
        <v>3073</v>
      </c>
      <c r="G1490" t="s">
        <v>240</v>
      </c>
      <c r="H1490" t="s">
        <v>3002</v>
      </c>
      <c r="I1490" t="s">
        <v>3074</v>
      </c>
      <c r="J1490">
        <v>0</v>
      </c>
      <c r="K1490">
        <v>0</v>
      </c>
      <c r="L1490">
        <v>0</v>
      </c>
      <c r="M1490">
        <v>0</v>
      </c>
      <c r="N1490">
        <v>0</v>
      </c>
      <c r="O1490">
        <v>0</v>
      </c>
    </row>
    <row r="1491" spans="1:15" x14ac:dyDescent="0.4">
      <c r="A1491">
        <v>42211</v>
      </c>
      <c r="B1491">
        <v>85305</v>
      </c>
      <c r="C1491">
        <v>8530505</v>
      </c>
      <c r="D1491" t="s">
        <v>243</v>
      </c>
      <c r="E1491" t="s">
        <v>3001</v>
      </c>
      <c r="F1491" t="s">
        <v>3075</v>
      </c>
      <c r="G1491" t="s">
        <v>240</v>
      </c>
      <c r="H1491" t="s">
        <v>3002</v>
      </c>
      <c r="I1491" t="s">
        <v>3076</v>
      </c>
      <c r="J1491">
        <v>0</v>
      </c>
      <c r="K1491">
        <v>0</v>
      </c>
      <c r="L1491">
        <v>0</v>
      </c>
      <c r="M1491">
        <v>0</v>
      </c>
      <c r="N1491">
        <v>0</v>
      </c>
      <c r="O1491">
        <v>0</v>
      </c>
    </row>
    <row r="1492" spans="1:15" x14ac:dyDescent="0.4">
      <c r="A1492">
        <v>42211</v>
      </c>
      <c r="B1492">
        <v>85305</v>
      </c>
      <c r="C1492">
        <v>8530508</v>
      </c>
      <c r="D1492" t="s">
        <v>243</v>
      </c>
      <c r="E1492" t="s">
        <v>3001</v>
      </c>
      <c r="F1492" t="s">
        <v>3077</v>
      </c>
      <c r="G1492" t="s">
        <v>240</v>
      </c>
      <c r="H1492" t="s">
        <v>3002</v>
      </c>
      <c r="I1492" t="s">
        <v>3078</v>
      </c>
      <c r="J1492">
        <v>0</v>
      </c>
      <c r="K1492">
        <v>0</v>
      </c>
      <c r="L1492">
        <v>0</v>
      </c>
      <c r="M1492">
        <v>0</v>
      </c>
      <c r="N1492">
        <v>0</v>
      </c>
      <c r="O1492">
        <v>0</v>
      </c>
    </row>
    <row r="1493" spans="1:15" x14ac:dyDescent="0.4">
      <c r="A1493">
        <v>42211</v>
      </c>
      <c r="B1493">
        <v>853</v>
      </c>
      <c r="C1493">
        <v>8530002</v>
      </c>
      <c r="D1493" t="s">
        <v>243</v>
      </c>
      <c r="E1493" t="s">
        <v>3001</v>
      </c>
      <c r="F1493" t="s">
        <v>3079</v>
      </c>
      <c r="G1493" t="s">
        <v>240</v>
      </c>
      <c r="H1493" t="s">
        <v>3002</v>
      </c>
      <c r="I1493" t="s">
        <v>3080</v>
      </c>
      <c r="J1493">
        <v>0</v>
      </c>
      <c r="K1493">
        <v>0</v>
      </c>
      <c r="L1493">
        <v>0</v>
      </c>
      <c r="M1493">
        <v>0</v>
      </c>
      <c r="N1493">
        <v>0</v>
      </c>
      <c r="O1493">
        <v>0</v>
      </c>
    </row>
    <row r="1494" spans="1:15" x14ac:dyDescent="0.4">
      <c r="A1494">
        <v>42211</v>
      </c>
      <c r="B1494">
        <v>853</v>
      </c>
      <c r="C1494">
        <v>8530044</v>
      </c>
      <c r="D1494" t="s">
        <v>243</v>
      </c>
      <c r="E1494" t="s">
        <v>3001</v>
      </c>
      <c r="F1494" t="s">
        <v>2334</v>
      </c>
      <c r="G1494" t="s">
        <v>240</v>
      </c>
      <c r="H1494" t="s">
        <v>3002</v>
      </c>
      <c r="I1494" t="s">
        <v>2335</v>
      </c>
      <c r="J1494">
        <v>0</v>
      </c>
      <c r="K1494">
        <v>0</v>
      </c>
      <c r="L1494">
        <v>0</v>
      </c>
      <c r="M1494">
        <v>0</v>
      </c>
      <c r="N1494">
        <v>0</v>
      </c>
      <c r="O1494">
        <v>0</v>
      </c>
    </row>
    <row r="1495" spans="1:15" x14ac:dyDescent="0.4">
      <c r="A1495">
        <v>42211</v>
      </c>
      <c r="B1495">
        <v>853</v>
      </c>
      <c r="C1495">
        <v>8530054</v>
      </c>
      <c r="D1495" t="s">
        <v>243</v>
      </c>
      <c r="E1495" t="s">
        <v>3001</v>
      </c>
      <c r="F1495" t="s">
        <v>3081</v>
      </c>
      <c r="G1495" t="s">
        <v>240</v>
      </c>
      <c r="H1495" t="s">
        <v>3002</v>
      </c>
      <c r="I1495" t="s">
        <v>3082</v>
      </c>
      <c r="J1495">
        <v>0</v>
      </c>
      <c r="K1495">
        <v>0</v>
      </c>
      <c r="L1495">
        <v>0</v>
      </c>
      <c r="M1495">
        <v>0</v>
      </c>
      <c r="N1495">
        <v>0</v>
      </c>
      <c r="O1495">
        <v>0</v>
      </c>
    </row>
    <row r="1496" spans="1:15" x14ac:dyDescent="0.4">
      <c r="A1496">
        <v>42211</v>
      </c>
      <c r="B1496">
        <v>85302</v>
      </c>
      <c r="C1496">
        <v>8530205</v>
      </c>
      <c r="D1496" t="s">
        <v>243</v>
      </c>
      <c r="E1496" t="s">
        <v>3001</v>
      </c>
      <c r="F1496" t="s">
        <v>3083</v>
      </c>
      <c r="G1496" t="s">
        <v>240</v>
      </c>
      <c r="H1496" t="s">
        <v>3002</v>
      </c>
      <c r="I1496" t="s">
        <v>3084</v>
      </c>
      <c r="J1496">
        <v>0</v>
      </c>
      <c r="K1496">
        <v>0</v>
      </c>
      <c r="L1496">
        <v>0</v>
      </c>
      <c r="M1496">
        <v>0</v>
      </c>
      <c r="N1496">
        <v>0</v>
      </c>
      <c r="O1496">
        <v>0</v>
      </c>
    </row>
    <row r="1497" spans="1:15" x14ac:dyDescent="0.4">
      <c r="A1497">
        <v>42211</v>
      </c>
      <c r="B1497">
        <v>85302</v>
      </c>
      <c r="C1497">
        <v>8530208</v>
      </c>
      <c r="D1497" t="s">
        <v>243</v>
      </c>
      <c r="E1497" t="s">
        <v>3001</v>
      </c>
      <c r="F1497" t="s">
        <v>3085</v>
      </c>
      <c r="G1497" t="s">
        <v>240</v>
      </c>
      <c r="H1497" t="s">
        <v>3002</v>
      </c>
      <c r="I1497" t="s">
        <v>3086</v>
      </c>
      <c r="J1497">
        <v>0</v>
      </c>
      <c r="K1497">
        <v>0</v>
      </c>
      <c r="L1497">
        <v>0</v>
      </c>
      <c r="M1497">
        <v>0</v>
      </c>
      <c r="N1497">
        <v>0</v>
      </c>
      <c r="O1497">
        <v>0</v>
      </c>
    </row>
    <row r="1498" spans="1:15" x14ac:dyDescent="0.4">
      <c r="A1498">
        <v>42211</v>
      </c>
      <c r="B1498">
        <v>85302</v>
      </c>
      <c r="C1498">
        <v>8530211</v>
      </c>
      <c r="D1498" t="s">
        <v>243</v>
      </c>
      <c r="E1498" t="s">
        <v>3001</v>
      </c>
      <c r="F1498" t="s">
        <v>3087</v>
      </c>
      <c r="G1498" t="s">
        <v>240</v>
      </c>
      <c r="H1498" t="s">
        <v>3002</v>
      </c>
      <c r="I1498" t="s">
        <v>3088</v>
      </c>
      <c r="J1498">
        <v>0</v>
      </c>
      <c r="K1498">
        <v>0</v>
      </c>
      <c r="L1498">
        <v>0</v>
      </c>
      <c r="M1498">
        <v>0</v>
      </c>
      <c r="N1498">
        <v>0</v>
      </c>
      <c r="O1498">
        <v>0</v>
      </c>
    </row>
    <row r="1499" spans="1:15" x14ac:dyDescent="0.4">
      <c r="A1499">
        <v>42211</v>
      </c>
      <c r="B1499">
        <v>85302</v>
      </c>
      <c r="C1499">
        <v>8530204</v>
      </c>
      <c r="D1499" t="s">
        <v>243</v>
      </c>
      <c r="E1499" t="s">
        <v>3001</v>
      </c>
      <c r="F1499" t="s">
        <v>3089</v>
      </c>
      <c r="G1499" t="s">
        <v>240</v>
      </c>
      <c r="H1499" t="s">
        <v>3002</v>
      </c>
      <c r="I1499" t="s">
        <v>3090</v>
      </c>
      <c r="J1499">
        <v>0</v>
      </c>
      <c r="K1499">
        <v>0</v>
      </c>
      <c r="L1499">
        <v>0</v>
      </c>
      <c r="M1499">
        <v>0</v>
      </c>
      <c r="N1499">
        <v>0</v>
      </c>
      <c r="O1499">
        <v>0</v>
      </c>
    </row>
    <row r="1500" spans="1:15" x14ac:dyDescent="0.4">
      <c r="A1500">
        <v>42211</v>
      </c>
      <c r="B1500">
        <v>85302</v>
      </c>
      <c r="C1500">
        <v>8530215</v>
      </c>
      <c r="D1500" t="s">
        <v>243</v>
      </c>
      <c r="E1500" t="s">
        <v>3001</v>
      </c>
      <c r="F1500" t="s">
        <v>3091</v>
      </c>
      <c r="G1500" t="s">
        <v>240</v>
      </c>
      <c r="H1500" t="s">
        <v>3002</v>
      </c>
      <c r="I1500" t="s">
        <v>3092</v>
      </c>
      <c r="J1500">
        <v>0</v>
      </c>
      <c r="K1500">
        <v>0</v>
      </c>
      <c r="L1500">
        <v>0</v>
      </c>
      <c r="M1500">
        <v>0</v>
      </c>
      <c r="N1500">
        <v>0</v>
      </c>
      <c r="O1500">
        <v>0</v>
      </c>
    </row>
    <row r="1501" spans="1:15" x14ac:dyDescent="0.4">
      <c r="A1501">
        <v>42211</v>
      </c>
      <c r="B1501">
        <v>85302</v>
      </c>
      <c r="C1501">
        <v>8530203</v>
      </c>
      <c r="D1501" t="s">
        <v>243</v>
      </c>
      <c r="E1501" t="s">
        <v>3001</v>
      </c>
      <c r="F1501" t="s">
        <v>3093</v>
      </c>
      <c r="G1501" t="s">
        <v>240</v>
      </c>
      <c r="H1501" t="s">
        <v>3002</v>
      </c>
      <c r="I1501" t="s">
        <v>3094</v>
      </c>
      <c r="J1501">
        <v>0</v>
      </c>
      <c r="K1501">
        <v>0</v>
      </c>
      <c r="L1501">
        <v>0</v>
      </c>
      <c r="M1501">
        <v>0</v>
      </c>
      <c r="N1501">
        <v>0</v>
      </c>
      <c r="O1501">
        <v>0</v>
      </c>
    </row>
    <row r="1502" spans="1:15" x14ac:dyDescent="0.4">
      <c r="A1502">
        <v>42211</v>
      </c>
      <c r="B1502">
        <v>85302</v>
      </c>
      <c r="C1502">
        <v>8530213</v>
      </c>
      <c r="D1502" t="s">
        <v>243</v>
      </c>
      <c r="E1502" t="s">
        <v>3001</v>
      </c>
      <c r="F1502" t="s">
        <v>3095</v>
      </c>
      <c r="G1502" t="s">
        <v>240</v>
      </c>
      <c r="H1502" t="s">
        <v>3002</v>
      </c>
      <c r="I1502" t="s">
        <v>3096</v>
      </c>
      <c r="J1502">
        <v>0</v>
      </c>
      <c r="K1502">
        <v>0</v>
      </c>
      <c r="L1502">
        <v>0</v>
      </c>
      <c r="M1502">
        <v>0</v>
      </c>
      <c r="N1502">
        <v>0</v>
      </c>
      <c r="O1502">
        <v>0</v>
      </c>
    </row>
    <row r="1503" spans="1:15" x14ac:dyDescent="0.4">
      <c r="A1503">
        <v>42211</v>
      </c>
      <c r="B1503">
        <v>85302</v>
      </c>
      <c r="C1503">
        <v>8530214</v>
      </c>
      <c r="D1503" t="s">
        <v>243</v>
      </c>
      <c r="E1503" t="s">
        <v>3001</v>
      </c>
      <c r="F1503" t="s">
        <v>3097</v>
      </c>
      <c r="G1503" t="s">
        <v>240</v>
      </c>
      <c r="H1503" t="s">
        <v>3002</v>
      </c>
      <c r="I1503" t="s">
        <v>3098</v>
      </c>
      <c r="J1503">
        <v>0</v>
      </c>
      <c r="K1503">
        <v>0</v>
      </c>
      <c r="L1503">
        <v>0</v>
      </c>
      <c r="M1503">
        <v>0</v>
      </c>
      <c r="N1503">
        <v>0</v>
      </c>
      <c r="O1503">
        <v>0</v>
      </c>
    </row>
    <row r="1504" spans="1:15" x14ac:dyDescent="0.4">
      <c r="A1504">
        <v>42211</v>
      </c>
      <c r="B1504">
        <v>85302</v>
      </c>
      <c r="C1504">
        <v>8530201</v>
      </c>
      <c r="D1504" t="s">
        <v>243</v>
      </c>
      <c r="E1504" t="s">
        <v>3001</v>
      </c>
      <c r="F1504" t="s">
        <v>3099</v>
      </c>
      <c r="G1504" t="s">
        <v>240</v>
      </c>
      <c r="H1504" t="s">
        <v>3002</v>
      </c>
      <c r="I1504" t="s">
        <v>3100</v>
      </c>
      <c r="J1504">
        <v>0</v>
      </c>
      <c r="K1504">
        <v>0</v>
      </c>
      <c r="L1504">
        <v>0</v>
      </c>
      <c r="M1504">
        <v>0</v>
      </c>
      <c r="N1504">
        <v>0</v>
      </c>
      <c r="O1504">
        <v>0</v>
      </c>
    </row>
    <row r="1505" spans="1:15" x14ac:dyDescent="0.4">
      <c r="A1505">
        <v>42211</v>
      </c>
      <c r="B1505">
        <v>85302</v>
      </c>
      <c r="C1505">
        <v>8530207</v>
      </c>
      <c r="D1505" t="s">
        <v>243</v>
      </c>
      <c r="E1505" t="s">
        <v>3001</v>
      </c>
      <c r="F1505" t="s">
        <v>3101</v>
      </c>
      <c r="G1505" t="s">
        <v>240</v>
      </c>
      <c r="H1505" t="s">
        <v>3002</v>
      </c>
      <c r="I1505" t="s">
        <v>3102</v>
      </c>
      <c r="J1505">
        <v>0</v>
      </c>
      <c r="K1505">
        <v>0</v>
      </c>
      <c r="L1505">
        <v>0</v>
      </c>
      <c r="M1505">
        <v>0</v>
      </c>
      <c r="N1505">
        <v>0</v>
      </c>
      <c r="O1505">
        <v>0</v>
      </c>
    </row>
    <row r="1506" spans="1:15" x14ac:dyDescent="0.4">
      <c r="A1506">
        <v>42211</v>
      </c>
      <c r="B1506">
        <v>85302</v>
      </c>
      <c r="C1506">
        <v>8530202</v>
      </c>
      <c r="D1506" t="s">
        <v>243</v>
      </c>
      <c r="E1506" t="s">
        <v>3001</v>
      </c>
      <c r="F1506" t="s">
        <v>3103</v>
      </c>
      <c r="G1506" t="s">
        <v>240</v>
      </c>
      <c r="H1506" t="s">
        <v>3002</v>
      </c>
      <c r="I1506" t="s">
        <v>3104</v>
      </c>
      <c r="J1506">
        <v>0</v>
      </c>
      <c r="K1506">
        <v>0</v>
      </c>
      <c r="L1506">
        <v>0</v>
      </c>
      <c r="M1506">
        <v>0</v>
      </c>
      <c r="N1506">
        <v>0</v>
      </c>
      <c r="O1506">
        <v>0</v>
      </c>
    </row>
    <row r="1507" spans="1:15" x14ac:dyDescent="0.4">
      <c r="A1507">
        <v>42211</v>
      </c>
      <c r="B1507">
        <v>85302</v>
      </c>
      <c r="C1507">
        <v>8530212</v>
      </c>
      <c r="D1507" t="s">
        <v>243</v>
      </c>
      <c r="E1507" t="s">
        <v>3001</v>
      </c>
      <c r="F1507" t="s">
        <v>3105</v>
      </c>
      <c r="G1507" t="s">
        <v>240</v>
      </c>
      <c r="H1507" t="s">
        <v>3002</v>
      </c>
      <c r="I1507" t="s">
        <v>3106</v>
      </c>
      <c r="J1507">
        <v>0</v>
      </c>
      <c r="K1507">
        <v>0</v>
      </c>
      <c r="L1507">
        <v>0</v>
      </c>
      <c r="M1507">
        <v>0</v>
      </c>
      <c r="N1507">
        <v>0</v>
      </c>
      <c r="O1507">
        <v>0</v>
      </c>
    </row>
    <row r="1508" spans="1:15" x14ac:dyDescent="0.4">
      <c r="A1508">
        <v>42211</v>
      </c>
      <c r="B1508">
        <v>85302</v>
      </c>
      <c r="C1508">
        <v>8530206</v>
      </c>
      <c r="D1508" t="s">
        <v>243</v>
      </c>
      <c r="E1508" t="s">
        <v>3001</v>
      </c>
      <c r="F1508" t="s">
        <v>3107</v>
      </c>
      <c r="G1508" t="s">
        <v>240</v>
      </c>
      <c r="H1508" t="s">
        <v>3002</v>
      </c>
      <c r="I1508" t="s">
        <v>3108</v>
      </c>
      <c r="J1508">
        <v>0</v>
      </c>
      <c r="K1508">
        <v>0</v>
      </c>
      <c r="L1508">
        <v>0</v>
      </c>
      <c r="M1508">
        <v>0</v>
      </c>
      <c r="N1508">
        <v>0</v>
      </c>
      <c r="O1508">
        <v>0</v>
      </c>
    </row>
    <row r="1509" spans="1:15" x14ac:dyDescent="0.4">
      <c r="A1509">
        <v>42211</v>
      </c>
      <c r="B1509">
        <v>853</v>
      </c>
      <c r="C1509">
        <v>8530012</v>
      </c>
      <c r="D1509" t="s">
        <v>243</v>
      </c>
      <c r="E1509" t="s">
        <v>3001</v>
      </c>
      <c r="F1509" t="s">
        <v>3109</v>
      </c>
      <c r="G1509" t="s">
        <v>240</v>
      </c>
      <c r="H1509" t="s">
        <v>3002</v>
      </c>
      <c r="I1509" t="s">
        <v>3110</v>
      </c>
      <c r="J1509">
        <v>0</v>
      </c>
      <c r="K1509">
        <v>0</v>
      </c>
      <c r="L1509">
        <v>0</v>
      </c>
      <c r="M1509">
        <v>0</v>
      </c>
      <c r="N1509">
        <v>0</v>
      </c>
      <c r="O1509">
        <v>0</v>
      </c>
    </row>
    <row r="1510" spans="1:15" x14ac:dyDescent="0.4">
      <c r="A1510">
        <v>42211</v>
      </c>
      <c r="B1510">
        <v>85322</v>
      </c>
      <c r="C1510">
        <v>8532201</v>
      </c>
      <c r="D1510" t="s">
        <v>243</v>
      </c>
      <c r="E1510" t="s">
        <v>3001</v>
      </c>
      <c r="F1510" t="s">
        <v>3111</v>
      </c>
      <c r="G1510" t="s">
        <v>240</v>
      </c>
      <c r="H1510" t="s">
        <v>3002</v>
      </c>
      <c r="I1510" t="s">
        <v>3112</v>
      </c>
      <c r="J1510">
        <v>0</v>
      </c>
      <c r="K1510">
        <v>0</v>
      </c>
      <c r="L1510">
        <v>0</v>
      </c>
      <c r="M1510">
        <v>0</v>
      </c>
      <c r="N1510">
        <v>0</v>
      </c>
      <c r="O1510">
        <v>0</v>
      </c>
    </row>
    <row r="1511" spans="1:15" x14ac:dyDescent="0.4">
      <c r="A1511">
        <v>42211</v>
      </c>
      <c r="B1511">
        <v>85322</v>
      </c>
      <c r="C1511">
        <v>8532202</v>
      </c>
      <c r="D1511" t="s">
        <v>243</v>
      </c>
      <c r="E1511" t="s">
        <v>3001</v>
      </c>
      <c r="F1511" t="s">
        <v>3113</v>
      </c>
      <c r="G1511" t="s">
        <v>240</v>
      </c>
      <c r="H1511" t="s">
        <v>3002</v>
      </c>
      <c r="I1511" t="s">
        <v>3114</v>
      </c>
      <c r="J1511">
        <v>0</v>
      </c>
      <c r="K1511">
        <v>0</v>
      </c>
      <c r="L1511">
        <v>0</v>
      </c>
      <c r="M1511">
        <v>0</v>
      </c>
      <c r="N1511">
        <v>0</v>
      </c>
      <c r="O1511">
        <v>0</v>
      </c>
    </row>
    <row r="1512" spans="1:15" x14ac:dyDescent="0.4">
      <c r="A1512">
        <v>42211</v>
      </c>
      <c r="B1512">
        <v>85322</v>
      </c>
      <c r="C1512">
        <v>8532203</v>
      </c>
      <c r="D1512" t="s">
        <v>243</v>
      </c>
      <c r="E1512" t="s">
        <v>3001</v>
      </c>
      <c r="F1512" t="s">
        <v>3115</v>
      </c>
      <c r="G1512" t="s">
        <v>240</v>
      </c>
      <c r="H1512" t="s">
        <v>3002</v>
      </c>
      <c r="I1512" t="s">
        <v>3116</v>
      </c>
      <c r="J1512">
        <v>0</v>
      </c>
      <c r="K1512">
        <v>0</v>
      </c>
      <c r="L1512">
        <v>0</v>
      </c>
      <c r="M1512">
        <v>0</v>
      </c>
      <c r="N1512">
        <v>0</v>
      </c>
      <c r="O1512">
        <v>0</v>
      </c>
    </row>
    <row r="1513" spans="1:15" x14ac:dyDescent="0.4">
      <c r="A1513">
        <v>42211</v>
      </c>
      <c r="B1513">
        <v>85322</v>
      </c>
      <c r="C1513">
        <v>8532204</v>
      </c>
      <c r="D1513" t="s">
        <v>243</v>
      </c>
      <c r="E1513" t="s">
        <v>3001</v>
      </c>
      <c r="F1513" t="s">
        <v>3117</v>
      </c>
      <c r="G1513" t="s">
        <v>240</v>
      </c>
      <c r="H1513" t="s">
        <v>3002</v>
      </c>
      <c r="I1513" t="s">
        <v>3118</v>
      </c>
      <c r="J1513">
        <v>0</v>
      </c>
      <c r="K1513">
        <v>0</v>
      </c>
      <c r="L1513">
        <v>0</v>
      </c>
      <c r="M1513">
        <v>0</v>
      </c>
      <c r="N1513">
        <v>0</v>
      </c>
      <c r="O1513">
        <v>0</v>
      </c>
    </row>
    <row r="1514" spans="1:15" x14ac:dyDescent="0.4">
      <c r="A1514">
        <v>42211</v>
      </c>
      <c r="B1514">
        <v>853</v>
      </c>
      <c r="C1514">
        <v>8530003</v>
      </c>
      <c r="D1514" t="s">
        <v>243</v>
      </c>
      <c r="E1514" t="s">
        <v>3001</v>
      </c>
      <c r="F1514" t="s">
        <v>3119</v>
      </c>
      <c r="G1514" t="s">
        <v>240</v>
      </c>
      <c r="H1514" t="s">
        <v>3002</v>
      </c>
      <c r="I1514" t="s">
        <v>3120</v>
      </c>
      <c r="J1514">
        <v>0</v>
      </c>
      <c r="K1514">
        <v>0</v>
      </c>
      <c r="L1514">
        <v>0</v>
      </c>
      <c r="M1514">
        <v>0</v>
      </c>
      <c r="N1514">
        <v>0</v>
      </c>
      <c r="O1514">
        <v>0</v>
      </c>
    </row>
    <row r="1515" spans="1:15" x14ac:dyDescent="0.4">
      <c r="A1515">
        <v>42211</v>
      </c>
      <c r="B1515">
        <v>853</v>
      </c>
      <c r="C1515">
        <v>8530024</v>
      </c>
      <c r="D1515" t="s">
        <v>243</v>
      </c>
      <c r="E1515" t="s">
        <v>3001</v>
      </c>
      <c r="F1515" t="s">
        <v>3121</v>
      </c>
      <c r="G1515" t="s">
        <v>240</v>
      </c>
      <c r="H1515" t="s">
        <v>3002</v>
      </c>
      <c r="I1515" t="s">
        <v>3122</v>
      </c>
      <c r="J1515">
        <v>0</v>
      </c>
      <c r="K1515">
        <v>0</v>
      </c>
      <c r="L1515">
        <v>0</v>
      </c>
      <c r="M1515">
        <v>0</v>
      </c>
      <c r="N1515">
        <v>0</v>
      </c>
      <c r="O1515">
        <v>0</v>
      </c>
    </row>
    <row r="1516" spans="1:15" x14ac:dyDescent="0.4">
      <c r="A1516">
        <v>42211</v>
      </c>
      <c r="B1516">
        <v>853</v>
      </c>
      <c r="C1516">
        <v>8530026</v>
      </c>
      <c r="D1516" t="s">
        <v>243</v>
      </c>
      <c r="E1516" t="s">
        <v>3001</v>
      </c>
      <c r="F1516" t="s">
        <v>3123</v>
      </c>
      <c r="G1516" t="s">
        <v>240</v>
      </c>
      <c r="H1516" t="s">
        <v>3002</v>
      </c>
      <c r="I1516" t="s">
        <v>769</v>
      </c>
      <c r="J1516">
        <v>0</v>
      </c>
      <c r="K1516">
        <v>0</v>
      </c>
      <c r="L1516">
        <v>0</v>
      </c>
      <c r="M1516">
        <v>0</v>
      </c>
      <c r="N1516">
        <v>0</v>
      </c>
      <c r="O1516">
        <v>0</v>
      </c>
    </row>
    <row r="1517" spans="1:15" x14ac:dyDescent="0.4">
      <c r="A1517">
        <v>42211</v>
      </c>
      <c r="B1517">
        <v>853</v>
      </c>
      <c r="C1517">
        <v>8530015</v>
      </c>
      <c r="D1517" t="s">
        <v>243</v>
      </c>
      <c r="E1517" t="s">
        <v>3001</v>
      </c>
      <c r="F1517" t="s">
        <v>3124</v>
      </c>
      <c r="G1517" t="s">
        <v>240</v>
      </c>
      <c r="H1517" t="s">
        <v>3002</v>
      </c>
      <c r="I1517" t="s">
        <v>1390</v>
      </c>
      <c r="J1517">
        <v>0</v>
      </c>
      <c r="K1517">
        <v>0</v>
      </c>
      <c r="L1517">
        <v>1</v>
      </c>
      <c r="M1517">
        <v>0</v>
      </c>
      <c r="N1517">
        <v>0</v>
      </c>
      <c r="O1517">
        <v>0</v>
      </c>
    </row>
    <row r="1518" spans="1:15" x14ac:dyDescent="0.4">
      <c r="A1518">
        <v>42211</v>
      </c>
      <c r="B1518">
        <v>85321</v>
      </c>
      <c r="C1518">
        <v>8532171</v>
      </c>
      <c r="D1518" t="s">
        <v>243</v>
      </c>
      <c r="E1518" t="s">
        <v>3001</v>
      </c>
      <c r="F1518" t="s">
        <v>3125</v>
      </c>
      <c r="G1518" t="s">
        <v>240</v>
      </c>
      <c r="H1518" t="s">
        <v>3002</v>
      </c>
      <c r="I1518" t="s">
        <v>3126</v>
      </c>
      <c r="J1518">
        <v>0</v>
      </c>
      <c r="K1518">
        <v>0</v>
      </c>
      <c r="L1518">
        <v>0</v>
      </c>
      <c r="M1518">
        <v>0</v>
      </c>
      <c r="N1518">
        <v>0</v>
      </c>
      <c r="O1518">
        <v>0</v>
      </c>
    </row>
    <row r="1519" spans="1:15" x14ac:dyDescent="0.4">
      <c r="A1519">
        <v>42211</v>
      </c>
      <c r="B1519">
        <v>853</v>
      </c>
      <c r="C1519">
        <v>8530051</v>
      </c>
      <c r="D1519" t="s">
        <v>243</v>
      </c>
      <c r="E1519" t="s">
        <v>3001</v>
      </c>
      <c r="F1519" t="s">
        <v>3127</v>
      </c>
      <c r="G1519" t="s">
        <v>240</v>
      </c>
      <c r="H1519" t="s">
        <v>3002</v>
      </c>
      <c r="I1519" t="s">
        <v>3128</v>
      </c>
      <c r="J1519">
        <v>0</v>
      </c>
      <c r="K1519">
        <v>0</v>
      </c>
      <c r="L1519">
        <v>0</v>
      </c>
      <c r="M1519">
        <v>0</v>
      </c>
      <c r="N1519">
        <v>0</v>
      </c>
      <c r="O1519">
        <v>0</v>
      </c>
    </row>
    <row r="1520" spans="1:15" x14ac:dyDescent="0.4">
      <c r="A1520">
        <v>42211</v>
      </c>
      <c r="B1520">
        <v>853</v>
      </c>
      <c r="C1520">
        <v>8530007</v>
      </c>
      <c r="D1520" t="s">
        <v>243</v>
      </c>
      <c r="E1520" t="s">
        <v>3001</v>
      </c>
      <c r="F1520" t="s">
        <v>3129</v>
      </c>
      <c r="G1520" t="s">
        <v>240</v>
      </c>
      <c r="H1520" t="s">
        <v>3002</v>
      </c>
      <c r="I1520" t="s">
        <v>3130</v>
      </c>
      <c r="J1520">
        <v>0</v>
      </c>
      <c r="K1520">
        <v>0</v>
      </c>
      <c r="L1520">
        <v>0</v>
      </c>
      <c r="M1520">
        <v>0</v>
      </c>
      <c r="N1520">
        <v>0</v>
      </c>
      <c r="O1520">
        <v>0</v>
      </c>
    </row>
    <row r="1521" spans="1:15" x14ac:dyDescent="0.4">
      <c r="A1521">
        <v>42211</v>
      </c>
      <c r="B1521">
        <v>853</v>
      </c>
      <c r="C1521">
        <v>8530017</v>
      </c>
      <c r="D1521" t="s">
        <v>243</v>
      </c>
      <c r="E1521" t="s">
        <v>3001</v>
      </c>
      <c r="F1521" t="s">
        <v>3131</v>
      </c>
      <c r="G1521" t="s">
        <v>240</v>
      </c>
      <c r="H1521" t="s">
        <v>3002</v>
      </c>
      <c r="I1521" t="s">
        <v>3132</v>
      </c>
      <c r="J1521">
        <v>0</v>
      </c>
      <c r="K1521">
        <v>0</v>
      </c>
      <c r="L1521">
        <v>1</v>
      </c>
      <c r="M1521">
        <v>0</v>
      </c>
      <c r="N1521">
        <v>0</v>
      </c>
      <c r="O1521">
        <v>0</v>
      </c>
    </row>
    <row r="1522" spans="1:15" x14ac:dyDescent="0.4">
      <c r="A1522">
        <v>42211</v>
      </c>
      <c r="B1522">
        <v>853</v>
      </c>
      <c r="C1522">
        <v>8530027</v>
      </c>
      <c r="D1522" t="s">
        <v>243</v>
      </c>
      <c r="E1522" t="s">
        <v>3001</v>
      </c>
      <c r="F1522" t="s">
        <v>3133</v>
      </c>
      <c r="G1522" t="s">
        <v>240</v>
      </c>
      <c r="H1522" t="s">
        <v>3002</v>
      </c>
      <c r="I1522" t="s">
        <v>3134</v>
      </c>
      <c r="J1522">
        <v>0</v>
      </c>
      <c r="K1522">
        <v>0</v>
      </c>
      <c r="L1522">
        <v>0</v>
      </c>
      <c r="M1522">
        <v>0</v>
      </c>
      <c r="N1522">
        <v>0</v>
      </c>
      <c r="O1522">
        <v>0</v>
      </c>
    </row>
    <row r="1523" spans="1:15" x14ac:dyDescent="0.4">
      <c r="A1523">
        <v>42211</v>
      </c>
      <c r="B1523">
        <v>853</v>
      </c>
      <c r="C1523">
        <v>8530052</v>
      </c>
      <c r="D1523" t="s">
        <v>243</v>
      </c>
      <c r="E1523" t="s">
        <v>3001</v>
      </c>
      <c r="F1523" t="s">
        <v>1428</v>
      </c>
      <c r="G1523" t="s">
        <v>240</v>
      </c>
      <c r="H1523" t="s">
        <v>3002</v>
      </c>
      <c r="I1523" t="s">
        <v>863</v>
      </c>
      <c r="J1523">
        <v>0</v>
      </c>
      <c r="K1523">
        <v>0</v>
      </c>
      <c r="L1523">
        <v>0</v>
      </c>
      <c r="M1523">
        <v>0</v>
      </c>
      <c r="N1523">
        <v>0</v>
      </c>
      <c r="O1523">
        <v>0</v>
      </c>
    </row>
    <row r="1524" spans="1:15" x14ac:dyDescent="0.4">
      <c r="A1524">
        <v>42211</v>
      </c>
      <c r="B1524">
        <v>85306</v>
      </c>
      <c r="C1524">
        <v>8530606</v>
      </c>
      <c r="D1524" t="s">
        <v>243</v>
      </c>
      <c r="E1524" t="s">
        <v>3001</v>
      </c>
      <c r="F1524" t="s">
        <v>3135</v>
      </c>
      <c r="G1524" t="s">
        <v>240</v>
      </c>
      <c r="H1524" t="s">
        <v>3002</v>
      </c>
      <c r="I1524" t="s">
        <v>3136</v>
      </c>
      <c r="J1524">
        <v>0</v>
      </c>
      <c r="K1524">
        <v>0</v>
      </c>
      <c r="L1524">
        <v>0</v>
      </c>
      <c r="M1524">
        <v>0</v>
      </c>
      <c r="N1524">
        <v>0</v>
      </c>
      <c r="O1524">
        <v>0</v>
      </c>
    </row>
    <row r="1525" spans="1:15" x14ac:dyDescent="0.4">
      <c r="A1525">
        <v>42211</v>
      </c>
      <c r="B1525">
        <v>85306</v>
      </c>
      <c r="C1525">
        <v>8530602</v>
      </c>
      <c r="D1525" t="s">
        <v>243</v>
      </c>
      <c r="E1525" t="s">
        <v>3001</v>
      </c>
      <c r="F1525" t="s">
        <v>3137</v>
      </c>
      <c r="G1525" t="s">
        <v>240</v>
      </c>
      <c r="H1525" t="s">
        <v>3002</v>
      </c>
      <c r="I1525" t="s">
        <v>3138</v>
      </c>
      <c r="J1525">
        <v>0</v>
      </c>
      <c r="K1525">
        <v>0</v>
      </c>
      <c r="L1525">
        <v>0</v>
      </c>
      <c r="M1525">
        <v>0</v>
      </c>
      <c r="N1525">
        <v>0</v>
      </c>
      <c r="O1525">
        <v>0</v>
      </c>
    </row>
    <row r="1526" spans="1:15" x14ac:dyDescent="0.4">
      <c r="A1526">
        <v>42211</v>
      </c>
      <c r="B1526">
        <v>85306</v>
      </c>
      <c r="C1526">
        <v>8530604</v>
      </c>
      <c r="D1526" t="s">
        <v>243</v>
      </c>
      <c r="E1526" t="s">
        <v>3001</v>
      </c>
      <c r="F1526" t="s">
        <v>3139</v>
      </c>
      <c r="G1526" t="s">
        <v>240</v>
      </c>
      <c r="H1526" t="s">
        <v>3002</v>
      </c>
      <c r="I1526" t="s">
        <v>3140</v>
      </c>
      <c r="J1526">
        <v>0</v>
      </c>
      <c r="K1526">
        <v>0</v>
      </c>
      <c r="L1526">
        <v>0</v>
      </c>
      <c r="M1526">
        <v>0</v>
      </c>
      <c r="N1526">
        <v>0</v>
      </c>
      <c r="O1526">
        <v>0</v>
      </c>
    </row>
    <row r="1527" spans="1:15" x14ac:dyDescent="0.4">
      <c r="A1527">
        <v>42211</v>
      </c>
      <c r="B1527">
        <v>85306</v>
      </c>
      <c r="C1527">
        <v>8530603</v>
      </c>
      <c r="D1527" t="s">
        <v>243</v>
      </c>
      <c r="E1527" t="s">
        <v>3001</v>
      </c>
      <c r="F1527" t="s">
        <v>3141</v>
      </c>
      <c r="G1527" t="s">
        <v>240</v>
      </c>
      <c r="H1527" t="s">
        <v>3002</v>
      </c>
      <c r="I1527" t="s">
        <v>3142</v>
      </c>
      <c r="J1527">
        <v>0</v>
      </c>
      <c r="K1527">
        <v>0</v>
      </c>
      <c r="L1527">
        <v>0</v>
      </c>
      <c r="M1527">
        <v>0</v>
      </c>
      <c r="N1527">
        <v>0</v>
      </c>
      <c r="O1527">
        <v>0</v>
      </c>
    </row>
    <row r="1528" spans="1:15" x14ac:dyDescent="0.4">
      <c r="A1528">
        <v>42211</v>
      </c>
      <c r="B1528">
        <v>85306</v>
      </c>
      <c r="C1528">
        <v>8530611</v>
      </c>
      <c r="D1528" t="s">
        <v>243</v>
      </c>
      <c r="E1528" t="s">
        <v>3001</v>
      </c>
      <c r="F1528" t="s">
        <v>3143</v>
      </c>
      <c r="G1528" t="s">
        <v>240</v>
      </c>
      <c r="H1528" t="s">
        <v>3002</v>
      </c>
      <c r="I1528" t="s">
        <v>3144</v>
      </c>
      <c r="J1528">
        <v>0</v>
      </c>
      <c r="K1528">
        <v>0</v>
      </c>
      <c r="L1528">
        <v>0</v>
      </c>
      <c r="M1528">
        <v>0</v>
      </c>
      <c r="N1528">
        <v>0</v>
      </c>
      <c r="O1528">
        <v>0</v>
      </c>
    </row>
    <row r="1529" spans="1:15" x14ac:dyDescent="0.4">
      <c r="A1529">
        <v>42211</v>
      </c>
      <c r="B1529">
        <v>85306</v>
      </c>
      <c r="C1529">
        <v>8530613</v>
      </c>
      <c r="D1529" t="s">
        <v>243</v>
      </c>
      <c r="E1529" t="s">
        <v>3001</v>
      </c>
      <c r="F1529" t="s">
        <v>3145</v>
      </c>
      <c r="G1529" t="s">
        <v>240</v>
      </c>
      <c r="H1529" t="s">
        <v>3002</v>
      </c>
      <c r="I1529" t="s">
        <v>3146</v>
      </c>
      <c r="J1529">
        <v>0</v>
      </c>
      <c r="K1529">
        <v>0</v>
      </c>
      <c r="L1529">
        <v>0</v>
      </c>
      <c r="M1529">
        <v>0</v>
      </c>
      <c r="N1529">
        <v>0</v>
      </c>
      <c r="O1529">
        <v>0</v>
      </c>
    </row>
    <row r="1530" spans="1:15" x14ac:dyDescent="0.4">
      <c r="A1530">
        <v>42211</v>
      </c>
      <c r="B1530">
        <v>85306</v>
      </c>
      <c r="C1530">
        <v>8530612</v>
      </c>
      <c r="D1530" t="s">
        <v>243</v>
      </c>
      <c r="E1530" t="s">
        <v>3001</v>
      </c>
      <c r="F1530" t="s">
        <v>3147</v>
      </c>
      <c r="G1530" t="s">
        <v>240</v>
      </c>
      <c r="H1530" t="s">
        <v>3002</v>
      </c>
      <c r="I1530" t="s">
        <v>3148</v>
      </c>
      <c r="J1530">
        <v>0</v>
      </c>
      <c r="K1530">
        <v>0</v>
      </c>
      <c r="L1530">
        <v>0</v>
      </c>
      <c r="M1530">
        <v>0</v>
      </c>
      <c r="N1530">
        <v>0</v>
      </c>
      <c r="O1530">
        <v>0</v>
      </c>
    </row>
    <row r="1531" spans="1:15" x14ac:dyDescent="0.4">
      <c r="A1531">
        <v>42211</v>
      </c>
      <c r="B1531">
        <v>85306</v>
      </c>
      <c r="C1531">
        <v>8530607</v>
      </c>
      <c r="D1531" t="s">
        <v>243</v>
      </c>
      <c r="E1531" t="s">
        <v>3001</v>
      </c>
      <c r="F1531" t="s">
        <v>3149</v>
      </c>
      <c r="G1531" t="s">
        <v>240</v>
      </c>
      <c r="H1531" t="s">
        <v>3002</v>
      </c>
      <c r="I1531" t="s">
        <v>3150</v>
      </c>
      <c r="J1531">
        <v>0</v>
      </c>
      <c r="K1531">
        <v>0</v>
      </c>
      <c r="L1531">
        <v>0</v>
      </c>
      <c r="M1531">
        <v>0</v>
      </c>
      <c r="N1531">
        <v>0</v>
      </c>
      <c r="O1531">
        <v>0</v>
      </c>
    </row>
    <row r="1532" spans="1:15" x14ac:dyDescent="0.4">
      <c r="A1532">
        <v>42211</v>
      </c>
      <c r="B1532">
        <v>85306</v>
      </c>
      <c r="C1532">
        <v>8530608</v>
      </c>
      <c r="D1532" t="s">
        <v>243</v>
      </c>
      <c r="E1532" t="s">
        <v>3001</v>
      </c>
      <c r="F1532" t="s">
        <v>3151</v>
      </c>
      <c r="G1532" t="s">
        <v>240</v>
      </c>
      <c r="H1532" t="s">
        <v>3002</v>
      </c>
      <c r="I1532" t="s">
        <v>3152</v>
      </c>
      <c r="J1532">
        <v>0</v>
      </c>
      <c r="K1532">
        <v>0</v>
      </c>
      <c r="L1532">
        <v>0</v>
      </c>
      <c r="M1532">
        <v>0</v>
      </c>
      <c r="N1532">
        <v>0</v>
      </c>
      <c r="O1532">
        <v>0</v>
      </c>
    </row>
    <row r="1533" spans="1:15" x14ac:dyDescent="0.4">
      <c r="A1533">
        <v>42211</v>
      </c>
      <c r="B1533">
        <v>85306</v>
      </c>
      <c r="C1533">
        <v>8530605</v>
      </c>
      <c r="D1533" t="s">
        <v>243</v>
      </c>
      <c r="E1533" t="s">
        <v>3001</v>
      </c>
      <c r="F1533" t="s">
        <v>3153</v>
      </c>
      <c r="G1533" t="s">
        <v>240</v>
      </c>
      <c r="H1533" t="s">
        <v>3002</v>
      </c>
      <c r="I1533" t="s">
        <v>3154</v>
      </c>
      <c r="J1533">
        <v>0</v>
      </c>
      <c r="K1533">
        <v>0</v>
      </c>
      <c r="L1533">
        <v>0</v>
      </c>
      <c r="M1533">
        <v>0</v>
      </c>
      <c r="N1533">
        <v>0</v>
      </c>
      <c r="O1533">
        <v>0</v>
      </c>
    </row>
    <row r="1534" spans="1:15" x14ac:dyDescent="0.4">
      <c r="A1534">
        <v>42211</v>
      </c>
      <c r="B1534">
        <v>85306</v>
      </c>
      <c r="C1534">
        <v>8530601</v>
      </c>
      <c r="D1534" t="s">
        <v>243</v>
      </c>
      <c r="E1534" t="s">
        <v>3001</v>
      </c>
      <c r="F1534" t="s">
        <v>3155</v>
      </c>
      <c r="G1534" t="s">
        <v>240</v>
      </c>
      <c r="H1534" t="s">
        <v>3002</v>
      </c>
      <c r="I1534" t="s">
        <v>3156</v>
      </c>
      <c r="J1534">
        <v>0</v>
      </c>
      <c r="K1534">
        <v>0</v>
      </c>
      <c r="L1534">
        <v>0</v>
      </c>
      <c r="M1534">
        <v>0</v>
      </c>
      <c r="N1534">
        <v>0</v>
      </c>
      <c r="O1534">
        <v>0</v>
      </c>
    </row>
    <row r="1535" spans="1:15" x14ac:dyDescent="0.4">
      <c r="A1535">
        <v>42211</v>
      </c>
      <c r="B1535">
        <v>85306</v>
      </c>
      <c r="C1535">
        <v>8530609</v>
      </c>
      <c r="D1535" t="s">
        <v>243</v>
      </c>
      <c r="E1535" t="s">
        <v>3001</v>
      </c>
      <c r="F1535" t="s">
        <v>3157</v>
      </c>
      <c r="G1535" t="s">
        <v>240</v>
      </c>
      <c r="H1535" t="s">
        <v>3002</v>
      </c>
      <c r="I1535" t="s">
        <v>3158</v>
      </c>
      <c r="J1535">
        <v>0</v>
      </c>
      <c r="K1535">
        <v>0</v>
      </c>
      <c r="L1535">
        <v>0</v>
      </c>
      <c r="M1535">
        <v>0</v>
      </c>
      <c r="N1535">
        <v>0</v>
      </c>
      <c r="O1535">
        <v>0</v>
      </c>
    </row>
    <row r="1536" spans="1:15" x14ac:dyDescent="0.4">
      <c r="A1536">
        <v>42211</v>
      </c>
      <c r="B1536">
        <v>853</v>
      </c>
      <c r="C1536">
        <v>8530064</v>
      </c>
      <c r="D1536" t="s">
        <v>243</v>
      </c>
      <c r="E1536" t="s">
        <v>3001</v>
      </c>
      <c r="F1536" t="s">
        <v>3159</v>
      </c>
      <c r="G1536" t="s">
        <v>240</v>
      </c>
      <c r="H1536" t="s">
        <v>3002</v>
      </c>
      <c r="I1536" t="s">
        <v>3160</v>
      </c>
      <c r="J1536">
        <v>0</v>
      </c>
      <c r="K1536">
        <v>0</v>
      </c>
      <c r="L1536">
        <v>1</v>
      </c>
      <c r="M1536">
        <v>0</v>
      </c>
      <c r="N1536">
        <v>0</v>
      </c>
      <c r="O1536">
        <v>0</v>
      </c>
    </row>
    <row r="1537" spans="1:15" x14ac:dyDescent="0.4">
      <c r="A1537">
        <v>42211</v>
      </c>
      <c r="B1537">
        <v>853</v>
      </c>
      <c r="C1537">
        <v>8530014</v>
      </c>
      <c r="D1537" t="s">
        <v>243</v>
      </c>
      <c r="E1537" t="s">
        <v>3001</v>
      </c>
      <c r="F1537" t="s">
        <v>3161</v>
      </c>
      <c r="G1537" t="s">
        <v>240</v>
      </c>
      <c r="H1537" t="s">
        <v>3002</v>
      </c>
      <c r="I1537" t="s">
        <v>3162</v>
      </c>
      <c r="J1537">
        <v>0</v>
      </c>
      <c r="K1537">
        <v>0</v>
      </c>
      <c r="L1537">
        <v>0</v>
      </c>
      <c r="M1537">
        <v>0</v>
      </c>
      <c r="N1537">
        <v>0</v>
      </c>
      <c r="O1537">
        <v>0</v>
      </c>
    </row>
    <row r="1538" spans="1:15" x14ac:dyDescent="0.4">
      <c r="A1538">
        <v>42211</v>
      </c>
      <c r="B1538">
        <v>853</v>
      </c>
      <c r="C1538">
        <v>8530022</v>
      </c>
      <c r="D1538" t="s">
        <v>243</v>
      </c>
      <c r="E1538" t="s">
        <v>3001</v>
      </c>
      <c r="F1538" t="s">
        <v>3163</v>
      </c>
      <c r="G1538" t="s">
        <v>240</v>
      </c>
      <c r="H1538" t="s">
        <v>3002</v>
      </c>
      <c r="I1538" t="s">
        <v>903</v>
      </c>
      <c r="J1538">
        <v>0</v>
      </c>
      <c r="K1538">
        <v>0</v>
      </c>
      <c r="L1538">
        <v>0</v>
      </c>
      <c r="M1538">
        <v>0</v>
      </c>
      <c r="N1538">
        <v>0</v>
      </c>
      <c r="O1538">
        <v>0</v>
      </c>
    </row>
    <row r="1539" spans="1:15" x14ac:dyDescent="0.4">
      <c r="A1539">
        <v>42211</v>
      </c>
      <c r="B1539">
        <v>85324</v>
      </c>
      <c r="C1539">
        <v>8532482</v>
      </c>
      <c r="D1539" t="s">
        <v>243</v>
      </c>
      <c r="E1539" t="s">
        <v>3001</v>
      </c>
      <c r="F1539" t="s">
        <v>3164</v>
      </c>
      <c r="G1539" t="s">
        <v>240</v>
      </c>
      <c r="H1539" t="s">
        <v>3002</v>
      </c>
      <c r="I1539" t="s">
        <v>3165</v>
      </c>
      <c r="J1539">
        <v>0</v>
      </c>
      <c r="K1539">
        <v>0</v>
      </c>
      <c r="L1539">
        <v>0</v>
      </c>
      <c r="M1539">
        <v>0</v>
      </c>
      <c r="N1539">
        <v>0</v>
      </c>
      <c r="O1539">
        <v>0</v>
      </c>
    </row>
    <row r="1540" spans="1:15" x14ac:dyDescent="0.4">
      <c r="A1540">
        <v>42211</v>
      </c>
      <c r="B1540">
        <v>853</v>
      </c>
      <c r="C1540">
        <v>8530031</v>
      </c>
      <c r="D1540" t="s">
        <v>243</v>
      </c>
      <c r="E1540" t="s">
        <v>3001</v>
      </c>
      <c r="F1540" t="s">
        <v>3166</v>
      </c>
      <c r="G1540" t="s">
        <v>240</v>
      </c>
      <c r="H1540" t="s">
        <v>3002</v>
      </c>
      <c r="I1540" t="s">
        <v>3167</v>
      </c>
      <c r="J1540">
        <v>0</v>
      </c>
      <c r="K1540">
        <v>0</v>
      </c>
      <c r="L1540">
        <v>0</v>
      </c>
      <c r="M1540">
        <v>0</v>
      </c>
      <c r="N1540">
        <v>0</v>
      </c>
      <c r="O1540">
        <v>0</v>
      </c>
    </row>
    <row r="1541" spans="1:15" x14ac:dyDescent="0.4">
      <c r="A1541">
        <v>42211</v>
      </c>
      <c r="B1541">
        <v>853</v>
      </c>
      <c r="C1541">
        <v>8530042</v>
      </c>
      <c r="D1541" t="s">
        <v>243</v>
      </c>
      <c r="E1541" t="s">
        <v>3001</v>
      </c>
      <c r="F1541" t="s">
        <v>3168</v>
      </c>
      <c r="G1541" t="s">
        <v>240</v>
      </c>
      <c r="H1541" t="s">
        <v>3002</v>
      </c>
      <c r="I1541" t="s">
        <v>3169</v>
      </c>
      <c r="J1541">
        <v>0</v>
      </c>
      <c r="K1541">
        <v>0</v>
      </c>
      <c r="L1541">
        <v>0</v>
      </c>
      <c r="M1541">
        <v>0</v>
      </c>
      <c r="N1541">
        <v>0</v>
      </c>
      <c r="O1541">
        <v>0</v>
      </c>
    </row>
    <row r="1542" spans="1:15" x14ac:dyDescent="0.4">
      <c r="A1542">
        <v>42211</v>
      </c>
      <c r="B1542">
        <v>85321</v>
      </c>
      <c r="C1542">
        <v>8532172</v>
      </c>
      <c r="D1542" t="s">
        <v>243</v>
      </c>
      <c r="E1542" t="s">
        <v>3001</v>
      </c>
      <c r="F1542" t="s">
        <v>3170</v>
      </c>
      <c r="G1542" t="s">
        <v>240</v>
      </c>
      <c r="H1542" t="s">
        <v>3002</v>
      </c>
      <c r="I1542" t="s">
        <v>3171</v>
      </c>
      <c r="J1542">
        <v>0</v>
      </c>
      <c r="K1542">
        <v>0</v>
      </c>
      <c r="L1542">
        <v>0</v>
      </c>
      <c r="M1542">
        <v>0</v>
      </c>
      <c r="N1542">
        <v>0</v>
      </c>
      <c r="O1542">
        <v>0</v>
      </c>
    </row>
    <row r="1543" spans="1:15" x14ac:dyDescent="0.4">
      <c r="A1543">
        <v>42212</v>
      </c>
      <c r="B1543">
        <v>85135</v>
      </c>
      <c r="C1543">
        <v>8513500</v>
      </c>
      <c r="D1543" t="s">
        <v>243</v>
      </c>
      <c r="E1543" t="s">
        <v>3172</v>
      </c>
      <c r="F1543" t="s">
        <v>245</v>
      </c>
      <c r="G1543" t="s">
        <v>240</v>
      </c>
      <c r="H1543" t="s">
        <v>3173</v>
      </c>
      <c r="I1543" t="s">
        <v>247</v>
      </c>
      <c r="J1543">
        <v>0</v>
      </c>
      <c r="K1543">
        <v>0</v>
      </c>
      <c r="L1543">
        <v>0</v>
      </c>
      <c r="M1543">
        <v>0</v>
      </c>
      <c r="N1543">
        <v>0</v>
      </c>
      <c r="O1543">
        <v>0</v>
      </c>
    </row>
    <row r="1544" spans="1:15" x14ac:dyDescent="0.4">
      <c r="A1544">
        <v>42212</v>
      </c>
      <c r="B1544">
        <v>85724</v>
      </c>
      <c r="C1544">
        <v>8572427</v>
      </c>
      <c r="D1544" t="s">
        <v>243</v>
      </c>
      <c r="E1544" t="s">
        <v>3172</v>
      </c>
      <c r="F1544" t="s">
        <v>3174</v>
      </c>
      <c r="G1544" t="s">
        <v>240</v>
      </c>
      <c r="H1544" t="s">
        <v>3173</v>
      </c>
      <c r="I1544" t="s">
        <v>3175</v>
      </c>
      <c r="J1544">
        <v>0</v>
      </c>
      <c r="K1544">
        <v>0</v>
      </c>
      <c r="L1544">
        <v>0</v>
      </c>
      <c r="M1544">
        <v>0</v>
      </c>
      <c r="N1544">
        <v>0</v>
      </c>
      <c r="O1544">
        <v>0</v>
      </c>
    </row>
    <row r="1545" spans="1:15" x14ac:dyDescent="0.4">
      <c r="A1545">
        <v>42212</v>
      </c>
      <c r="B1545">
        <v>85724</v>
      </c>
      <c r="C1545">
        <v>8572402</v>
      </c>
      <c r="D1545" t="s">
        <v>243</v>
      </c>
      <c r="E1545" t="s">
        <v>3172</v>
      </c>
      <c r="F1545" t="s">
        <v>3176</v>
      </c>
      <c r="G1545" t="s">
        <v>240</v>
      </c>
      <c r="H1545" t="s">
        <v>3173</v>
      </c>
      <c r="I1545" t="s">
        <v>3177</v>
      </c>
      <c r="J1545">
        <v>0</v>
      </c>
      <c r="K1545">
        <v>0</v>
      </c>
      <c r="L1545">
        <v>0</v>
      </c>
      <c r="M1545">
        <v>0</v>
      </c>
      <c r="N1545">
        <v>0</v>
      </c>
      <c r="O1545">
        <v>0</v>
      </c>
    </row>
    <row r="1546" spans="1:15" x14ac:dyDescent="0.4">
      <c r="A1546">
        <v>42212</v>
      </c>
      <c r="B1546">
        <v>85724</v>
      </c>
      <c r="C1546">
        <v>8572426</v>
      </c>
      <c r="D1546" t="s">
        <v>243</v>
      </c>
      <c r="E1546" t="s">
        <v>3172</v>
      </c>
      <c r="F1546" t="s">
        <v>3178</v>
      </c>
      <c r="G1546" t="s">
        <v>240</v>
      </c>
      <c r="H1546" t="s">
        <v>3173</v>
      </c>
      <c r="I1546" t="s">
        <v>3179</v>
      </c>
      <c r="J1546">
        <v>0</v>
      </c>
      <c r="K1546">
        <v>0</v>
      </c>
      <c r="L1546">
        <v>0</v>
      </c>
      <c r="M1546">
        <v>0</v>
      </c>
      <c r="N1546">
        <v>0</v>
      </c>
      <c r="O1546">
        <v>0</v>
      </c>
    </row>
    <row r="1547" spans="1:15" x14ac:dyDescent="0.4">
      <c r="A1547">
        <v>42212</v>
      </c>
      <c r="B1547">
        <v>85724</v>
      </c>
      <c r="C1547">
        <v>8572422</v>
      </c>
      <c r="D1547" t="s">
        <v>243</v>
      </c>
      <c r="E1547" t="s">
        <v>3172</v>
      </c>
      <c r="F1547" t="s">
        <v>3180</v>
      </c>
      <c r="G1547" t="s">
        <v>240</v>
      </c>
      <c r="H1547" t="s">
        <v>3173</v>
      </c>
      <c r="I1547" t="s">
        <v>3181</v>
      </c>
      <c r="J1547">
        <v>0</v>
      </c>
      <c r="K1547">
        <v>0</v>
      </c>
      <c r="L1547">
        <v>0</v>
      </c>
      <c r="M1547">
        <v>0</v>
      </c>
      <c r="N1547">
        <v>0</v>
      </c>
      <c r="O1547">
        <v>0</v>
      </c>
    </row>
    <row r="1548" spans="1:15" x14ac:dyDescent="0.4">
      <c r="A1548">
        <v>42212</v>
      </c>
      <c r="B1548">
        <v>85724</v>
      </c>
      <c r="C1548">
        <v>8572401</v>
      </c>
      <c r="D1548" t="s">
        <v>243</v>
      </c>
      <c r="E1548" t="s">
        <v>3172</v>
      </c>
      <c r="F1548" t="s">
        <v>3182</v>
      </c>
      <c r="G1548" t="s">
        <v>240</v>
      </c>
      <c r="H1548" t="s">
        <v>3173</v>
      </c>
      <c r="I1548" t="s">
        <v>3183</v>
      </c>
      <c r="J1548">
        <v>0</v>
      </c>
      <c r="K1548">
        <v>0</v>
      </c>
      <c r="L1548">
        <v>0</v>
      </c>
      <c r="M1548">
        <v>0</v>
      </c>
      <c r="N1548">
        <v>0</v>
      </c>
      <c r="O1548">
        <v>0</v>
      </c>
    </row>
    <row r="1549" spans="1:15" x14ac:dyDescent="0.4">
      <c r="A1549">
        <v>42212</v>
      </c>
      <c r="B1549">
        <v>85724</v>
      </c>
      <c r="C1549">
        <v>8572424</v>
      </c>
      <c r="D1549" t="s">
        <v>243</v>
      </c>
      <c r="E1549" t="s">
        <v>3172</v>
      </c>
      <c r="F1549" t="s">
        <v>3184</v>
      </c>
      <c r="G1549" t="s">
        <v>240</v>
      </c>
      <c r="H1549" t="s">
        <v>3173</v>
      </c>
      <c r="I1549" t="s">
        <v>3185</v>
      </c>
      <c r="J1549">
        <v>0</v>
      </c>
      <c r="K1549">
        <v>0</v>
      </c>
      <c r="L1549">
        <v>0</v>
      </c>
      <c r="M1549">
        <v>0</v>
      </c>
      <c r="N1549">
        <v>0</v>
      </c>
      <c r="O1549">
        <v>0</v>
      </c>
    </row>
    <row r="1550" spans="1:15" x14ac:dyDescent="0.4">
      <c r="A1550">
        <v>42212</v>
      </c>
      <c r="B1550">
        <v>85724</v>
      </c>
      <c r="C1550">
        <v>8572425</v>
      </c>
      <c r="D1550" t="s">
        <v>243</v>
      </c>
      <c r="E1550" t="s">
        <v>3172</v>
      </c>
      <c r="F1550" t="s">
        <v>3186</v>
      </c>
      <c r="G1550" t="s">
        <v>240</v>
      </c>
      <c r="H1550" t="s">
        <v>3173</v>
      </c>
      <c r="I1550" t="s">
        <v>3187</v>
      </c>
      <c r="J1550">
        <v>0</v>
      </c>
      <c r="K1550">
        <v>0</v>
      </c>
      <c r="L1550">
        <v>0</v>
      </c>
      <c r="M1550">
        <v>0</v>
      </c>
      <c r="N1550">
        <v>0</v>
      </c>
      <c r="O1550">
        <v>0</v>
      </c>
    </row>
    <row r="1551" spans="1:15" x14ac:dyDescent="0.4">
      <c r="A1551">
        <v>42212</v>
      </c>
      <c r="B1551">
        <v>85724</v>
      </c>
      <c r="C1551">
        <v>8572405</v>
      </c>
      <c r="D1551" t="s">
        <v>243</v>
      </c>
      <c r="E1551" t="s">
        <v>3172</v>
      </c>
      <c r="F1551" t="s">
        <v>3188</v>
      </c>
      <c r="G1551" t="s">
        <v>240</v>
      </c>
      <c r="H1551" t="s">
        <v>3173</v>
      </c>
      <c r="I1551" t="s">
        <v>3189</v>
      </c>
      <c r="J1551">
        <v>0</v>
      </c>
      <c r="K1551">
        <v>0</v>
      </c>
      <c r="L1551">
        <v>0</v>
      </c>
      <c r="M1551">
        <v>0</v>
      </c>
      <c r="N1551">
        <v>0</v>
      </c>
      <c r="O1551">
        <v>0</v>
      </c>
    </row>
    <row r="1552" spans="1:15" x14ac:dyDescent="0.4">
      <c r="A1552">
        <v>42212</v>
      </c>
      <c r="B1552">
        <v>85724</v>
      </c>
      <c r="C1552">
        <v>8572411</v>
      </c>
      <c r="D1552" t="s">
        <v>243</v>
      </c>
      <c r="E1552" t="s">
        <v>3172</v>
      </c>
      <c r="F1552" t="s">
        <v>3190</v>
      </c>
      <c r="G1552" t="s">
        <v>240</v>
      </c>
      <c r="H1552" t="s">
        <v>3173</v>
      </c>
      <c r="I1552" t="s">
        <v>3191</v>
      </c>
      <c r="J1552">
        <v>0</v>
      </c>
      <c r="K1552">
        <v>0</v>
      </c>
      <c r="L1552">
        <v>0</v>
      </c>
      <c r="M1552">
        <v>0</v>
      </c>
      <c r="N1552">
        <v>0</v>
      </c>
      <c r="O1552">
        <v>0</v>
      </c>
    </row>
    <row r="1553" spans="1:15" x14ac:dyDescent="0.4">
      <c r="A1553">
        <v>42212</v>
      </c>
      <c r="B1553">
        <v>85724</v>
      </c>
      <c r="C1553">
        <v>8572423</v>
      </c>
      <c r="D1553" t="s">
        <v>243</v>
      </c>
      <c r="E1553" t="s">
        <v>3172</v>
      </c>
      <c r="F1553" t="s">
        <v>3192</v>
      </c>
      <c r="G1553" t="s">
        <v>240</v>
      </c>
      <c r="H1553" t="s">
        <v>3173</v>
      </c>
      <c r="I1553" t="s">
        <v>3193</v>
      </c>
      <c r="J1553">
        <v>0</v>
      </c>
      <c r="K1553">
        <v>0</v>
      </c>
      <c r="L1553">
        <v>0</v>
      </c>
      <c r="M1553">
        <v>0</v>
      </c>
      <c r="N1553">
        <v>0</v>
      </c>
      <c r="O1553">
        <v>0</v>
      </c>
    </row>
    <row r="1554" spans="1:15" x14ac:dyDescent="0.4">
      <c r="A1554">
        <v>42212</v>
      </c>
      <c r="B1554">
        <v>85724</v>
      </c>
      <c r="C1554">
        <v>8572418</v>
      </c>
      <c r="D1554" t="s">
        <v>243</v>
      </c>
      <c r="E1554" t="s">
        <v>3172</v>
      </c>
      <c r="F1554" t="s">
        <v>3194</v>
      </c>
      <c r="G1554" t="s">
        <v>240</v>
      </c>
      <c r="H1554" t="s">
        <v>3173</v>
      </c>
      <c r="I1554" t="s">
        <v>3195</v>
      </c>
      <c r="J1554">
        <v>0</v>
      </c>
      <c r="K1554">
        <v>0</v>
      </c>
      <c r="L1554">
        <v>0</v>
      </c>
      <c r="M1554">
        <v>0</v>
      </c>
      <c r="N1554">
        <v>0</v>
      </c>
      <c r="O1554">
        <v>0</v>
      </c>
    </row>
    <row r="1555" spans="1:15" x14ac:dyDescent="0.4">
      <c r="A1555">
        <v>42212</v>
      </c>
      <c r="B1555">
        <v>85724</v>
      </c>
      <c r="C1555">
        <v>8572421</v>
      </c>
      <c r="D1555" t="s">
        <v>243</v>
      </c>
      <c r="E1555" t="s">
        <v>3172</v>
      </c>
      <c r="F1555" t="s">
        <v>3196</v>
      </c>
      <c r="G1555" t="s">
        <v>240</v>
      </c>
      <c r="H1555" t="s">
        <v>3173</v>
      </c>
      <c r="I1555" t="s">
        <v>3197</v>
      </c>
      <c r="J1555">
        <v>0</v>
      </c>
      <c r="K1555">
        <v>0</v>
      </c>
      <c r="L1555">
        <v>0</v>
      </c>
      <c r="M1555">
        <v>0</v>
      </c>
      <c r="N1555">
        <v>0</v>
      </c>
      <c r="O1555">
        <v>0</v>
      </c>
    </row>
    <row r="1556" spans="1:15" x14ac:dyDescent="0.4">
      <c r="A1556">
        <v>42212</v>
      </c>
      <c r="B1556">
        <v>85724</v>
      </c>
      <c r="C1556">
        <v>8572419</v>
      </c>
      <c r="D1556" t="s">
        <v>243</v>
      </c>
      <c r="E1556" t="s">
        <v>3172</v>
      </c>
      <c r="F1556" t="s">
        <v>3198</v>
      </c>
      <c r="G1556" t="s">
        <v>240</v>
      </c>
      <c r="H1556" t="s">
        <v>3173</v>
      </c>
      <c r="I1556" t="s">
        <v>3199</v>
      </c>
      <c r="J1556">
        <v>0</v>
      </c>
      <c r="K1556">
        <v>0</v>
      </c>
      <c r="L1556">
        <v>0</v>
      </c>
      <c r="M1556">
        <v>0</v>
      </c>
      <c r="N1556">
        <v>0</v>
      </c>
      <c r="O1556">
        <v>0</v>
      </c>
    </row>
    <row r="1557" spans="1:15" x14ac:dyDescent="0.4">
      <c r="A1557">
        <v>42212</v>
      </c>
      <c r="B1557">
        <v>85724</v>
      </c>
      <c r="C1557">
        <v>8572403</v>
      </c>
      <c r="D1557" t="s">
        <v>243</v>
      </c>
      <c r="E1557" t="s">
        <v>3172</v>
      </c>
      <c r="F1557" t="s">
        <v>3200</v>
      </c>
      <c r="G1557" t="s">
        <v>240</v>
      </c>
      <c r="H1557" t="s">
        <v>3173</v>
      </c>
      <c r="I1557" t="s">
        <v>3201</v>
      </c>
      <c r="J1557">
        <v>0</v>
      </c>
      <c r="K1557">
        <v>0</v>
      </c>
      <c r="L1557">
        <v>0</v>
      </c>
      <c r="M1557">
        <v>0</v>
      </c>
      <c r="N1557">
        <v>0</v>
      </c>
      <c r="O1557">
        <v>0</v>
      </c>
    </row>
    <row r="1558" spans="1:15" x14ac:dyDescent="0.4">
      <c r="A1558">
        <v>42212</v>
      </c>
      <c r="B1558">
        <v>85724</v>
      </c>
      <c r="C1558">
        <v>8572412</v>
      </c>
      <c r="D1558" t="s">
        <v>243</v>
      </c>
      <c r="E1558" t="s">
        <v>3172</v>
      </c>
      <c r="F1558" t="s">
        <v>3202</v>
      </c>
      <c r="G1558" t="s">
        <v>240</v>
      </c>
      <c r="H1558" t="s">
        <v>3173</v>
      </c>
      <c r="I1558" t="s">
        <v>3203</v>
      </c>
      <c r="J1558">
        <v>0</v>
      </c>
      <c r="K1558">
        <v>0</v>
      </c>
      <c r="L1558">
        <v>0</v>
      </c>
      <c r="M1558">
        <v>0</v>
      </c>
      <c r="N1558">
        <v>0</v>
      </c>
      <c r="O1558">
        <v>0</v>
      </c>
    </row>
    <row r="1559" spans="1:15" x14ac:dyDescent="0.4">
      <c r="A1559">
        <v>42212</v>
      </c>
      <c r="B1559">
        <v>85724</v>
      </c>
      <c r="C1559">
        <v>8572413</v>
      </c>
      <c r="D1559" t="s">
        <v>243</v>
      </c>
      <c r="E1559" t="s">
        <v>3172</v>
      </c>
      <c r="F1559" t="s">
        <v>3204</v>
      </c>
      <c r="G1559" t="s">
        <v>240</v>
      </c>
      <c r="H1559" t="s">
        <v>3173</v>
      </c>
      <c r="I1559" t="s">
        <v>3205</v>
      </c>
      <c r="J1559">
        <v>0</v>
      </c>
      <c r="K1559">
        <v>0</v>
      </c>
      <c r="L1559">
        <v>0</v>
      </c>
      <c r="M1559">
        <v>0</v>
      </c>
      <c r="N1559">
        <v>0</v>
      </c>
      <c r="O1559">
        <v>0</v>
      </c>
    </row>
    <row r="1560" spans="1:15" x14ac:dyDescent="0.4">
      <c r="A1560">
        <v>42212</v>
      </c>
      <c r="B1560">
        <v>85724</v>
      </c>
      <c r="C1560">
        <v>8572417</v>
      </c>
      <c r="D1560" t="s">
        <v>243</v>
      </c>
      <c r="E1560" t="s">
        <v>3172</v>
      </c>
      <c r="F1560" t="s">
        <v>3206</v>
      </c>
      <c r="G1560" t="s">
        <v>240</v>
      </c>
      <c r="H1560" t="s">
        <v>3173</v>
      </c>
      <c r="I1560" t="s">
        <v>3207</v>
      </c>
      <c r="J1560">
        <v>0</v>
      </c>
      <c r="K1560">
        <v>0</v>
      </c>
      <c r="L1560">
        <v>0</v>
      </c>
      <c r="M1560">
        <v>0</v>
      </c>
      <c r="N1560">
        <v>0</v>
      </c>
      <c r="O1560">
        <v>0</v>
      </c>
    </row>
    <row r="1561" spans="1:15" x14ac:dyDescent="0.4">
      <c r="A1561">
        <v>42212</v>
      </c>
      <c r="B1561">
        <v>85723</v>
      </c>
      <c r="C1561">
        <v>8572301</v>
      </c>
      <c r="D1561" t="s">
        <v>243</v>
      </c>
      <c r="E1561" t="s">
        <v>3172</v>
      </c>
      <c r="F1561" t="s">
        <v>3208</v>
      </c>
      <c r="G1561" t="s">
        <v>240</v>
      </c>
      <c r="H1561" t="s">
        <v>3173</v>
      </c>
      <c r="I1561" t="s">
        <v>3209</v>
      </c>
      <c r="J1561">
        <v>0</v>
      </c>
      <c r="K1561">
        <v>0</v>
      </c>
      <c r="L1561">
        <v>0</v>
      </c>
      <c r="M1561">
        <v>0</v>
      </c>
      <c r="N1561">
        <v>0</v>
      </c>
      <c r="O1561">
        <v>0</v>
      </c>
    </row>
    <row r="1562" spans="1:15" x14ac:dyDescent="0.4">
      <c r="A1562">
        <v>42212</v>
      </c>
      <c r="B1562">
        <v>85723</v>
      </c>
      <c r="C1562">
        <v>8572302</v>
      </c>
      <c r="D1562" t="s">
        <v>243</v>
      </c>
      <c r="E1562" t="s">
        <v>3172</v>
      </c>
      <c r="F1562" t="s">
        <v>3210</v>
      </c>
      <c r="G1562" t="s">
        <v>240</v>
      </c>
      <c r="H1562" t="s">
        <v>3173</v>
      </c>
      <c r="I1562" t="s">
        <v>3211</v>
      </c>
      <c r="J1562">
        <v>0</v>
      </c>
      <c r="K1562">
        <v>0</v>
      </c>
      <c r="L1562">
        <v>0</v>
      </c>
      <c r="M1562">
        <v>0</v>
      </c>
      <c r="N1562">
        <v>0</v>
      </c>
      <c r="O1562">
        <v>0</v>
      </c>
    </row>
    <row r="1563" spans="1:15" x14ac:dyDescent="0.4">
      <c r="A1563">
        <v>42212</v>
      </c>
      <c r="B1563">
        <v>85723</v>
      </c>
      <c r="C1563">
        <v>8572304</v>
      </c>
      <c r="D1563" t="s">
        <v>243</v>
      </c>
      <c r="E1563" t="s">
        <v>3172</v>
      </c>
      <c r="F1563" t="s">
        <v>3212</v>
      </c>
      <c r="G1563" t="s">
        <v>240</v>
      </c>
      <c r="H1563" t="s">
        <v>3173</v>
      </c>
      <c r="I1563" t="s">
        <v>3213</v>
      </c>
      <c r="J1563">
        <v>0</v>
      </c>
      <c r="K1563">
        <v>0</v>
      </c>
      <c r="L1563">
        <v>0</v>
      </c>
      <c r="M1563">
        <v>0</v>
      </c>
      <c r="N1563">
        <v>0</v>
      </c>
      <c r="O1563">
        <v>0</v>
      </c>
    </row>
    <row r="1564" spans="1:15" x14ac:dyDescent="0.4">
      <c r="A1564">
        <v>42212</v>
      </c>
      <c r="B1564">
        <v>85723</v>
      </c>
      <c r="C1564">
        <v>8572303</v>
      </c>
      <c r="D1564" t="s">
        <v>243</v>
      </c>
      <c r="E1564" t="s">
        <v>3172</v>
      </c>
      <c r="F1564" t="s">
        <v>3214</v>
      </c>
      <c r="G1564" t="s">
        <v>240</v>
      </c>
      <c r="H1564" t="s">
        <v>3173</v>
      </c>
      <c r="I1564" t="s">
        <v>3215</v>
      </c>
      <c r="J1564">
        <v>0</v>
      </c>
      <c r="K1564">
        <v>0</v>
      </c>
      <c r="L1564">
        <v>0</v>
      </c>
      <c r="M1564">
        <v>0</v>
      </c>
      <c r="N1564">
        <v>0</v>
      </c>
      <c r="O1564">
        <v>0</v>
      </c>
    </row>
    <row r="1565" spans="1:15" x14ac:dyDescent="0.4">
      <c r="A1565">
        <v>42212</v>
      </c>
      <c r="B1565">
        <v>85723</v>
      </c>
      <c r="C1565">
        <v>8572305</v>
      </c>
      <c r="D1565" t="s">
        <v>243</v>
      </c>
      <c r="E1565" t="s">
        <v>3172</v>
      </c>
      <c r="F1565" t="s">
        <v>3216</v>
      </c>
      <c r="G1565" t="s">
        <v>240</v>
      </c>
      <c r="H1565" t="s">
        <v>3173</v>
      </c>
      <c r="I1565" t="s">
        <v>3217</v>
      </c>
      <c r="J1565">
        <v>0</v>
      </c>
      <c r="K1565">
        <v>0</v>
      </c>
      <c r="L1565">
        <v>0</v>
      </c>
      <c r="M1565">
        <v>0</v>
      </c>
      <c r="N1565">
        <v>0</v>
      </c>
      <c r="O1565">
        <v>0</v>
      </c>
    </row>
    <row r="1566" spans="1:15" x14ac:dyDescent="0.4">
      <c r="A1566">
        <v>42212</v>
      </c>
      <c r="B1566">
        <v>85723</v>
      </c>
      <c r="C1566">
        <v>8572306</v>
      </c>
      <c r="D1566" t="s">
        <v>243</v>
      </c>
      <c r="E1566" t="s">
        <v>3172</v>
      </c>
      <c r="F1566" t="s">
        <v>3218</v>
      </c>
      <c r="G1566" t="s">
        <v>240</v>
      </c>
      <c r="H1566" t="s">
        <v>3173</v>
      </c>
      <c r="I1566" t="s">
        <v>3219</v>
      </c>
      <c r="J1566">
        <v>0</v>
      </c>
      <c r="K1566">
        <v>0</v>
      </c>
      <c r="L1566">
        <v>0</v>
      </c>
      <c r="M1566">
        <v>0</v>
      </c>
      <c r="N1566">
        <v>0</v>
      </c>
      <c r="O1566">
        <v>0</v>
      </c>
    </row>
    <row r="1567" spans="1:15" x14ac:dyDescent="0.4">
      <c r="A1567">
        <v>42212</v>
      </c>
      <c r="B1567">
        <v>85723</v>
      </c>
      <c r="C1567">
        <v>8572307</v>
      </c>
      <c r="D1567" t="s">
        <v>243</v>
      </c>
      <c r="E1567" t="s">
        <v>3172</v>
      </c>
      <c r="F1567" t="s">
        <v>3220</v>
      </c>
      <c r="G1567" t="s">
        <v>240</v>
      </c>
      <c r="H1567" t="s">
        <v>3173</v>
      </c>
      <c r="I1567" t="s">
        <v>3221</v>
      </c>
      <c r="J1567">
        <v>0</v>
      </c>
      <c r="K1567">
        <v>0</v>
      </c>
      <c r="L1567">
        <v>0</v>
      </c>
      <c r="M1567">
        <v>0</v>
      </c>
      <c r="N1567">
        <v>0</v>
      </c>
      <c r="O1567">
        <v>0</v>
      </c>
    </row>
    <row r="1568" spans="1:15" x14ac:dyDescent="0.4">
      <c r="A1568">
        <v>42212</v>
      </c>
      <c r="B1568">
        <v>85723</v>
      </c>
      <c r="C1568">
        <v>8572312</v>
      </c>
      <c r="D1568" t="s">
        <v>243</v>
      </c>
      <c r="E1568" t="s">
        <v>3172</v>
      </c>
      <c r="F1568" t="s">
        <v>3222</v>
      </c>
      <c r="G1568" t="s">
        <v>240</v>
      </c>
      <c r="H1568" t="s">
        <v>3173</v>
      </c>
      <c r="I1568" t="s">
        <v>3223</v>
      </c>
      <c r="J1568">
        <v>0</v>
      </c>
      <c r="K1568">
        <v>0</v>
      </c>
      <c r="L1568">
        <v>0</v>
      </c>
      <c r="M1568">
        <v>0</v>
      </c>
      <c r="N1568">
        <v>0</v>
      </c>
      <c r="O1568">
        <v>0</v>
      </c>
    </row>
    <row r="1569" spans="1:15" x14ac:dyDescent="0.4">
      <c r="A1569">
        <v>42212</v>
      </c>
      <c r="B1569">
        <v>85723</v>
      </c>
      <c r="C1569">
        <v>8572311</v>
      </c>
      <c r="D1569" t="s">
        <v>243</v>
      </c>
      <c r="E1569" t="s">
        <v>3172</v>
      </c>
      <c r="F1569" t="s">
        <v>3224</v>
      </c>
      <c r="G1569" t="s">
        <v>240</v>
      </c>
      <c r="H1569" t="s">
        <v>3173</v>
      </c>
      <c r="I1569" t="s">
        <v>3225</v>
      </c>
      <c r="J1569">
        <v>0</v>
      </c>
      <c r="K1569">
        <v>0</v>
      </c>
      <c r="L1569">
        <v>0</v>
      </c>
      <c r="M1569">
        <v>0</v>
      </c>
      <c r="N1569">
        <v>0</v>
      </c>
      <c r="O1569">
        <v>0</v>
      </c>
    </row>
    <row r="1570" spans="1:15" x14ac:dyDescent="0.4">
      <c r="A1570">
        <v>42212</v>
      </c>
      <c r="B1570">
        <v>85725</v>
      </c>
      <c r="C1570">
        <v>8572531</v>
      </c>
      <c r="D1570" t="s">
        <v>243</v>
      </c>
      <c r="E1570" t="s">
        <v>3172</v>
      </c>
      <c r="F1570" t="s">
        <v>3226</v>
      </c>
      <c r="G1570" t="s">
        <v>240</v>
      </c>
      <c r="H1570" t="s">
        <v>3173</v>
      </c>
      <c r="I1570" t="s">
        <v>3227</v>
      </c>
      <c r="J1570">
        <v>0</v>
      </c>
      <c r="K1570">
        <v>0</v>
      </c>
      <c r="L1570">
        <v>0</v>
      </c>
      <c r="M1570">
        <v>0</v>
      </c>
      <c r="N1570">
        <v>0</v>
      </c>
      <c r="O1570">
        <v>0</v>
      </c>
    </row>
    <row r="1571" spans="1:15" x14ac:dyDescent="0.4">
      <c r="A1571">
        <v>42212</v>
      </c>
      <c r="B1571">
        <v>85725</v>
      </c>
      <c r="C1571">
        <v>8572532</v>
      </c>
      <c r="D1571" t="s">
        <v>243</v>
      </c>
      <c r="E1571" t="s">
        <v>3172</v>
      </c>
      <c r="F1571" t="s">
        <v>3228</v>
      </c>
      <c r="G1571" t="s">
        <v>240</v>
      </c>
      <c r="H1571" t="s">
        <v>3173</v>
      </c>
      <c r="I1571" t="s">
        <v>3229</v>
      </c>
      <c r="J1571">
        <v>0</v>
      </c>
      <c r="K1571">
        <v>0</v>
      </c>
      <c r="L1571">
        <v>0</v>
      </c>
      <c r="M1571">
        <v>0</v>
      </c>
      <c r="N1571">
        <v>0</v>
      </c>
      <c r="O1571">
        <v>0</v>
      </c>
    </row>
    <row r="1572" spans="1:15" x14ac:dyDescent="0.4">
      <c r="A1572">
        <v>42212</v>
      </c>
      <c r="B1572">
        <v>85723</v>
      </c>
      <c r="C1572">
        <v>8572324</v>
      </c>
      <c r="D1572" t="s">
        <v>243</v>
      </c>
      <c r="E1572" t="s">
        <v>3172</v>
      </c>
      <c r="F1572" t="s">
        <v>3230</v>
      </c>
      <c r="G1572" t="s">
        <v>240</v>
      </c>
      <c r="H1572" t="s">
        <v>3173</v>
      </c>
      <c r="I1572" t="s">
        <v>3231</v>
      </c>
      <c r="J1572">
        <v>0</v>
      </c>
      <c r="K1572">
        <v>0</v>
      </c>
      <c r="L1572">
        <v>0</v>
      </c>
      <c r="M1572">
        <v>0</v>
      </c>
      <c r="N1572">
        <v>0</v>
      </c>
      <c r="O1572">
        <v>0</v>
      </c>
    </row>
    <row r="1573" spans="1:15" x14ac:dyDescent="0.4">
      <c r="A1573">
        <v>42212</v>
      </c>
      <c r="B1573">
        <v>85723</v>
      </c>
      <c r="C1573">
        <v>8572327</v>
      </c>
      <c r="D1573" t="s">
        <v>243</v>
      </c>
      <c r="E1573" t="s">
        <v>3172</v>
      </c>
      <c r="F1573" t="s">
        <v>3232</v>
      </c>
      <c r="G1573" t="s">
        <v>240</v>
      </c>
      <c r="H1573" t="s">
        <v>3173</v>
      </c>
      <c r="I1573" t="s">
        <v>3233</v>
      </c>
      <c r="J1573">
        <v>0</v>
      </c>
      <c r="K1573">
        <v>0</v>
      </c>
      <c r="L1573">
        <v>0</v>
      </c>
      <c r="M1573">
        <v>0</v>
      </c>
      <c r="N1573">
        <v>0</v>
      </c>
      <c r="O1573">
        <v>0</v>
      </c>
    </row>
    <row r="1574" spans="1:15" x14ac:dyDescent="0.4">
      <c r="A1574">
        <v>42212</v>
      </c>
      <c r="B1574">
        <v>85723</v>
      </c>
      <c r="C1574">
        <v>8572322</v>
      </c>
      <c r="D1574" t="s">
        <v>243</v>
      </c>
      <c r="E1574" t="s">
        <v>3172</v>
      </c>
      <c r="F1574" t="s">
        <v>3234</v>
      </c>
      <c r="G1574" t="s">
        <v>240</v>
      </c>
      <c r="H1574" t="s">
        <v>3173</v>
      </c>
      <c r="I1574" t="s">
        <v>3235</v>
      </c>
      <c r="J1574">
        <v>0</v>
      </c>
      <c r="K1574">
        <v>0</v>
      </c>
      <c r="L1574">
        <v>0</v>
      </c>
      <c r="M1574">
        <v>0</v>
      </c>
      <c r="N1574">
        <v>0</v>
      </c>
      <c r="O1574">
        <v>0</v>
      </c>
    </row>
    <row r="1575" spans="1:15" x14ac:dyDescent="0.4">
      <c r="A1575">
        <v>42212</v>
      </c>
      <c r="B1575">
        <v>85723</v>
      </c>
      <c r="C1575">
        <v>8572323</v>
      </c>
      <c r="D1575" t="s">
        <v>243</v>
      </c>
      <c r="E1575" t="s">
        <v>3172</v>
      </c>
      <c r="F1575" t="s">
        <v>3236</v>
      </c>
      <c r="G1575" t="s">
        <v>240</v>
      </c>
      <c r="H1575" t="s">
        <v>3173</v>
      </c>
      <c r="I1575" t="s">
        <v>3237</v>
      </c>
      <c r="J1575">
        <v>0</v>
      </c>
      <c r="K1575">
        <v>0</v>
      </c>
      <c r="L1575">
        <v>0</v>
      </c>
      <c r="M1575">
        <v>0</v>
      </c>
      <c r="N1575">
        <v>0</v>
      </c>
      <c r="O1575">
        <v>0</v>
      </c>
    </row>
    <row r="1576" spans="1:15" x14ac:dyDescent="0.4">
      <c r="A1576">
        <v>42212</v>
      </c>
      <c r="B1576">
        <v>85723</v>
      </c>
      <c r="C1576">
        <v>8572321</v>
      </c>
      <c r="D1576" t="s">
        <v>243</v>
      </c>
      <c r="E1576" t="s">
        <v>3172</v>
      </c>
      <c r="F1576" t="s">
        <v>3238</v>
      </c>
      <c r="G1576" t="s">
        <v>240</v>
      </c>
      <c r="H1576" t="s">
        <v>3173</v>
      </c>
      <c r="I1576" t="s">
        <v>3239</v>
      </c>
      <c r="J1576">
        <v>0</v>
      </c>
      <c r="K1576">
        <v>0</v>
      </c>
      <c r="L1576">
        <v>0</v>
      </c>
      <c r="M1576">
        <v>0</v>
      </c>
      <c r="N1576">
        <v>0</v>
      </c>
      <c r="O1576">
        <v>0</v>
      </c>
    </row>
    <row r="1577" spans="1:15" x14ac:dyDescent="0.4">
      <c r="A1577">
        <v>42212</v>
      </c>
      <c r="B1577">
        <v>85723</v>
      </c>
      <c r="C1577">
        <v>8572325</v>
      </c>
      <c r="D1577" t="s">
        <v>243</v>
      </c>
      <c r="E1577" t="s">
        <v>3172</v>
      </c>
      <c r="F1577" t="s">
        <v>3240</v>
      </c>
      <c r="G1577" t="s">
        <v>240</v>
      </c>
      <c r="H1577" t="s">
        <v>3173</v>
      </c>
      <c r="I1577" t="s">
        <v>3241</v>
      </c>
      <c r="J1577">
        <v>0</v>
      </c>
      <c r="K1577">
        <v>0</v>
      </c>
      <c r="L1577">
        <v>0</v>
      </c>
      <c r="M1577">
        <v>0</v>
      </c>
      <c r="N1577">
        <v>0</v>
      </c>
      <c r="O1577">
        <v>0</v>
      </c>
    </row>
    <row r="1578" spans="1:15" x14ac:dyDescent="0.4">
      <c r="A1578">
        <v>42212</v>
      </c>
      <c r="B1578">
        <v>85723</v>
      </c>
      <c r="C1578">
        <v>8572326</v>
      </c>
      <c r="D1578" t="s">
        <v>243</v>
      </c>
      <c r="E1578" t="s">
        <v>3172</v>
      </c>
      <c r="F1578" t="s">
        <v>3242</v>
      </c>
      <c r="G1578" t="s">
        <v>240</v>
      </c>
      <c r="H1578" t="s">
        <v>3173</v>
      </c>
      <c r="I1578" t="s">
        <v>3243</v>
      </c>
      <c r="J1578">
        <v>0</v>
      </c>
      <c r="K1578">
        <v>0</v>
      </c>
      <c r="L1578">
        <v>0</v>
      </c>
      <c r="M1578">
        <v>0</v>
      </c>
      <c r="N1578">
        <v>0</v>
      </c>
      <c r="O1578">
        <v>0</v>
      </c>
    </row>
    <row r="1579" spans="1:15" x14ac:dyDescent="0.4">
      <c r="A1579">
        <v>42212</v>
      </c>
      <c r="B1579">
        <v>85723</v>
      </c>
      <c r="C1579">
        <v>8572328</v>
      </c>
      <c r="D1579" t="s">
        <v>243</v>
      </c>
      <c r="E1579" t="s">
        <v>3172</v>
      </c>
      <c r="F1579" t="s">
        <v>3244</v>
      </c>
      <c r="G1579" t="s">
        <v>240</v>
      </c>
      <c r="H1579" t="s">
        <v>3173</v>
      </c>
      <c r="I1579" t="s">
        <v>3245</v>
      </c>
      <c r="J1579">
        <v>0</v>
      </c>
      <c r="K1579">
        <v>0</v>
      </c>
      <c r="L1579">
        <v>0</v>
      </c>
      <c r="M1579">
        <v>0</v>
      </c>
      <c r="N1579">
        <v>0</v>
      </c>
      <c r="O1579">
        <v>0</v>
      </c>
    </row>
    <row r="1580" spans="1:15" x14ac:dyDescent="0.4">
      <c r="A1580">
        <v>42212</v>
      </c>
      <c r="B1580">
        <v>85135</v>
      </c>
      <c r="C1580">
        <v>8513507</v>
      </c>
      <c r="D1580" t="s">
        <v>243</v>
      </c>
      <c r="E1580" t="s">
        <v>3172</v>
      </c>
      <c r="F1580" t="s">
        <v>3246</v>
      </c>
      <c r="G1580" t="s">
        <v>240</v>
      </c>
      <c r="H1580" t="s">
        <v>3173</v>
      </c>
      <c r="I1580" t="s">
        <v>3247</v>
      </c>
      <c r="J1580">
        <v>0</v>
      </c>
      <c r="K1580">
        <v>0</v>
      </c>
      <c r="L1580">
        <v>0</v>
      </c>
      <c r="M1580">
        <v>0</v>
      </c>
      <c r="N1580">
        <v>0</v>
      </c>
      <c r="O1580">
        <v>0</v>
      </c>
    </row>
    <row r="1581" spans="1:15" x14ac:dyDescent="0.4">
      <c r="A1581">
        <v>42212</v>
      </c>
      <c r="B1581">
        <v>85135</v>
      </c>
      <c r="C1581">
        <v>8513503</v>
      </c>
      <c r="D1581" t="s">
        <v>243</v>
      </c>
      <c r="E1581" t="s">
        <v>3172</v>
      </c>
      <c r="F1581" t="s">
        <v>3248</v>
      </c>
      <c r="G1581" t="s">
        <v>240</v>
      </c>
      <c r="H1581" t="s">
        <v>3173</v>
      </c>
      <c r="I1581" t="s">
        <v>3249</v>
      </c>
      <c r="J1581">
        <v>0</v>
      </c>
      <c r="K1581">
        <v>0</v>
      </c>
      <c r="L1581">
        <v>0</v>
      </c>
      <c r="M1581">
        <v>0</v>
      </c>
      <c r="N1581">
        <v>0</v>
      </c>
      <c r="O1581">
        <v>0</v>
      </c>
    </row>
    <row r="1582" spans="1:15" x14ac:dyDescent="0.4">
      <c r="A1582">
        <v>42212</v>
      </c>
      <c r="B1582">
        <v>85135</v>
      </c>
      <c r="C1582">
        <v>8513505</v>
      </c>
      <c r="D1582" t="s">
        <v>243</v>
      </c>
      <c r="E1582" t="s">
        <v>3172</v>
      </c>
      <c r="F1582" t="s">
        <v>3250</v>
      </c>
      <c r="G1582" t="s">
        <v>240</v>
      </c>
      <c r="H1582" t="s">
        <v>3173</v>
      </c>
      <c r="I1582" t="s">
        <v>3251</v>
      </c>
      <c r="J1582">
        <v>0</v>
      </c>
      <c r="K1582">
        <v>0</v>
      </c>
      <c r="L1582">
        <v>0</v>
      </c>
      <c r="M1582">
        <v>0</v>
      </c>
      <c r="N1582">
        <v>0</v>
      </c>
      <c r="O1582">
        <v>0</v>
      </c>
    </row>
    <row r="1583" spans="1:15" x14ac:dyDescent="0.4">
      <c r="A1583">
        <v>42212</v>
      </c>
      <c r="B1583">
        <v>85135</v>
      </c>
      <c r="C1583">
        <v>8513508</v>
      </c>
      <c r="D1583" t="s">
        <v>243</v>
      </c>
      <c r="E1583" t="s">
        <v>3172</v>
      </c>
      <c r="F1583" t="s">
        <v>3252</v>
      </c>
      <c r="G1583" t="s">
        <v>240</v>
      </c>
      <c r="H1583" t="s">
        <v>3173</v>
      </c>
      <c r="I1583" t="s">
        <v>3253</v>
      </c>
      <c r="J1583">
        <v>0</v>
      </c>
      <c r="K1583">
        <v>0</v>
      </c>
      <c r="L1583">
        <v>0</v>
      </c>
      <c r="M1583">
        <v>0</v>
      </c>
      <c r="N1583">
        <v>0</v>
      </c>
      <c r="O1583">
        <v>0</v>
      </c>
    </row>
    <row r="1584" spans="1:15" x14ac:dyDescent="0.4">
      <c r="A1584">
        <v>42212</v>
      </c>
      <c r="B1584">
        <v>85135</v>
      </c>
      <c r="C1584">
        <v>8513502</v>
      </c>
      <c r="D1584" t="s">
        <v>243</v>
      </c>
      <c r="E1584" t="s">
        <v>3172</v>
      </c>
      <c r="F1584" t="s">
        <v>3254</v>
      </c>
      <c r="G1584" t="s">
        <v>240</v>
      </c>
      <c r="H1584" t="s">
        <v>3173</v>
      </c>
      <c r="I1584" t="s">
        <v>3255</v>
      </c>
      <c r="J1584">
        <v>0</v>
      </c>
      <c r="K1584">
        <v>0</v>
      </c>
      <c r="L1584">
        <v>0</v>
      </c>
      <c r="M1584">
        <v>0</v>
      </c>
      <c r="N1584">
        <v>0</v>
      </c>
      <c r="O1584">
        <v>0</v>
      </c>
    </row>
    <row r="1585" spans="1:15" x14ac:dyDescent="0.4">
      <c r="A1585">
        <v>42212</v>
      </c>
      <c r="B1585">
        <v>85135</v>
      </c>
      <c r="C1585">
        <v>8513506</v>
      </c>
      <c r="D1585" t="s">
        <v>243</v>
      </c>
      <c r="E1585" t="s">
        <v>3172</v>
      </c>
      <c r="F1585" t="s">
        <v>3256</v>
      </c>
      <c r="G1585" t="s">
        <v>240</v>
      </c>
      <c r="H1585" t="s">
        <v>3173</v>
      </c>
      <c r="I1585" t="s">
        <v>3257</v>
      </c>
      <c r="J1585">
        <v>0</v>
      </c>
      <c r="K1585">
        <v>0</v>
      </c>
      <c r="L1585">
        <v>0</v>
      </c>
      <c r="M1585">
        <v>0</v>
      </c>
      <c r="N1585">
        <v>0</v>
      </c>
      <c r="O1585">
        <v>0</v>
      </c>
    </row>
    <row r="1586" spans="1:15" x14ac:dyDescent="0.4">
      <c r="A1586">
        <v>42212</v>
      </c>
      <c r="B1586">
        <v>85135</v>
      </c>
      <c r="C1586">
        <v>8513504</v>
      </c>
      <c r="D1586" t="s">
        <v>243</v>
      </c>
      <c r="E1586" t="s">
        <v>3172</v>
      </c>
      <c r="F1586" t="s">
        <v>3258</v>
      </c>
      <c r="G1586" t="s">
        <v>240</v>
      </c>
      <c r="H1586" t="s">
        <v>3173</v>
      </c>
      <c r="I1586" t="s">
        <v>3259</v>
      </c>
      <c r="J1586">
        <v>0</v>
      </c>
      <c r="K1586">
        <v>0</v>
      </c>
      <c r="L1586">
        <v>0</v>
      </c>
      <c r="M1586">
        <v>0</v>
      </c>
      <c r="N1586">
        <v>0</v>
      </c>
      <c r="O1586">
        <v>0</v>
      </c>
    </row>
    <row r="1587" spans="1:15" x14ac:dyDescent="0.4">
      <c r="A1587">
        <v>42212</v>
      </c>
      <c r="B1587">
        <v>85135</v>
      </c>
      <c r="C1587">
        <v>8513501</v>
      </c>
      <c r="D1587" t="s">
        <v>243</v>
      </c>
      <c r="E1587" t="s">
        <v>3172</v>
      </c>
      <c r="F1587" t="s">
        <v>3260</v>
      </c>
      <c r="G1587" t="s">
        <v>240</v>
      </c>
      <c r="H1587" t="s">
        <v>3173</v>
      </c>
      <c r="I1587" t="s">
        <v>3261</v>
      </c>
      <c r="J1587">
        <v>0</v>
      </c>
      <c r="K1587">
        <v>0</v>
      </c>
      <c r="L1587">
        <v>0</v>
      </c>
      <c r="M1587">
        <v>0</v>
      </c>
      <c r="N1587">
        <v>0</v>
      </c>
      <c r="O1587">
        <v>0</v>
      </c>
    </row>
    <row r="1588" spans="1:15" x14ac:dyDescent="0.4">
      <c r="A1588">
        <v>42212</v>
      </c>
      <c r="B1588">
        <v>85722</v>
      </c>
      <c r="C1588">
        <v>8572222</v>
      </c>
      <c r="D1588" t="s">
        <v>243</v>
      </c>
      <c r="E1588" t="s">
        <v>3172</v>
      </c>
      <c r="F1588" t="s">
        <v>3262</v>
      </c>
      <c r="G1588" t="s">
        <v>240</v>
      </c>
      <c r="H1588" t="s">
        <v>3173</v>
      </c>
      <c r="I1588" t="s">
        <v>3263</v>
      </c>
      <c r="J1588">
        <v>0</v>
      </c>
      <c r="K1588">
        <v>0</v>
      </c>
      <c r="L1588">
        <v>0</v>
      </c>
      <c r="M1588">
        <v>0</v>
      </c>
      <c r="N1588">
        <v>0</v>
      </c>
      <c r="O1588">
        <v>0</v>
      </c>
    </row>
    <row r="1589" spans="1:15" x14ac:dyDescent="0.4">
      <c r="A1589">
        <v>42212</v>
      </c>
      <c r="B1589">
        <v>85722</v>
      </c>
      <c r="C1589">
        <v>8572221</v>
      </c>
      <c r="D1589" t="s">
        <v>243</v>
      </c>
      <c r="E1589" t="s">
        <v>3172</v>
      </c>
      <c r="F1589" t="s">
        <v>3264</v>
      </c>
      <c r="G1589" t="s">
        <v>240</v>
      </c>
      <c r="H1589" t="s">
        <v>3173</v>
      </c>
      <c r="I1589" t="s">
        <v>3265</v>
      </c>
      <c r="J1589">
        <v>0</v>
      </c>
      <c r="K1589">
        <v>0</v>
      </c>
      <c r="L1589">
        <v>0</v>
      </c>
      <c r="M1589">
        <v>0</v>
      </c>
      <c r="N1589">
        <v>0</v>
      </c>
      <c r="O1589">
        <v>0</v>
      </c>
    </row>
    <row r="1590" spans="1:15" x14ac:dyDescent="0.4">
      <c r="A1590">
        <v>42212</v>
      </c>
      <c r="B1590">
        <v>85722</v>
      </c>
      <c r="C1590">
        <v>8572223</v>
      </c>
      <c r="D1590" t="s">
        <v>243</v>
      </c>
      <c r="E1590" t="s">
        <v>3172</v>
      </c>
      <c r="F1590" t="s">
        <v>3266</v>
      </c>
      <c r="G1590" t="s">
        <v>240</v>
      </c>
      <c r="H1590" t="s">
        <v>3173</v>
      </c>
      <c r="I1590" t="s">
        <v>3267</v>
      </c>
      <c r="J1590">
        <v>0</v>
      </c>
      <c r="K1590">
        <v>0</v>
      </c>
      <c r="L1590">
        <v>0</v>
      </c>
      <c r="M1590">
        <v>0</v>
      </c>
      <c r="N1590">
        <v>0</v>
      </c>
      <c r="O1590">
        <v>0</v>
      </c>
    </row>
    <row r="1591" spans="1:15" x14ac:dyDescent="0.4">
      <c r="A1591">
        <v>42212</v>
      </c>
      <c r="B1591">
        <v>85135</v>
      </c>
      <c r="C1591">
        <v>8513511</v>
      </c>
      <c r="D1591" t="s">
        <v>243</v>
      </c>
      <c r="E1591" t="s">
        <v>3172</v>
      </c>
      <c r="F1591" t="s">
        <v>3268</v>
      </c>
      <c r="G1591" t="s">
        <v>240</v>
      </c>
      <c r="H1591" t="s">
        <v>3173</v>
      </c>
      <c r="I1591" t="s">
        <v>3269</v>
      </c>
      <c r="J1591">
        <v>0</v>
      </c>
      <c r="K1591">
        <v>0</v>
      </c>
      <c r="L1591">
        <v>0</v>
      </c>
      <c r="M1591">
        <v>0</v>
      </c>
      <c r="N1591">
        <v>0</v>
      </c>
      <c r="O1591">
        <v>0</v>
      </c>
    </row>
    <row r="1592" spans="1:15" x14ac:dyDescent="0.4">
      <c r="A1592">
        <v>42212</v>
      </c>
      <c r="B1592">
        <v>85135</v>
      </c>
      <c r="C1592">
        <v>8513509</v>
      </c>
      <c r="D1592" t="s">
        <v>243</v>
      </c>
      <c r="E1592" t="s">
        <v>3172</v>
      </c>
      <c r="F1592" t="s">
        <v>3270</v>
      </c>
      <c r="G1592" t="s">
        <v>240</v>
      </c>
      <c r="H1592" t="s">
        <v>3173</v>
      </c>
      <c r="I1592" t="s">
        <v>3271</v>
      </c>
      <c r="J1592">
        <v>0</v>
      </c>
      <c r="K1592">
        <v>0</v>
      </c>
      <c r="L1592">
        <v>0</v>
      </c>
      <c r="M1592">
        <v>0</v>
      </c>
      <c r="N1592">
        <v>0</v>
      </c>
      <c r="O1592">
        <v>0</v>
      </c>
    </row>
    <row r="1593" spans="1:15" x14ac:dyDescent="0.4">
      <c r="A1593">
        <v>42212</v>
      </c>
      <c r="B1593">
        <v>85731</v>
      </c>
      <c r="C1593">
        <v>8573103</v>
      </c>
      <c r="D1593" t="s">
        <v>243</v>
      </c>
      <c r="E1593" t="s">
        <v>3172</v>
      </c>
      <c r="F1593" t="s">
        <v>3272</v>
      </c>
      <c r="G1593" t="s">
        <v>240</v>
      </c>
      <c r="H1593" t="s">
        <v>3173</v>
      </c>
      <c r="I1593" t="s">
        <v>3273</v>
      </c>
      <c r="J1593">
        <v>0</v>
      </c>
      <c r="K1593">
        <v>0</v>
      </c>
      <c r="L1593">
        <v>0</v>
      </c>
      <c r="M1593">
        <v>0</v>
      </c>
      <c r="N1593">
        <v>0</v>
      </c>
      <c r="O1593">
        <v>0</v>
      </c>
    </row>
    <row r="1594" spans="1:15" x14ac:dyDescent="0.4">
      <c r="A1594">
        <v>42212</v>
      </c>
      <c r="B1594">
        <v>85731</v>
      </c>
      <c r="C1594">
        <v>8573101</v>
      </c>
      <c r="D1594" t="s">
        <v>243</v>
      </c>
      <c r="E1594" t="s">
        <v>3172</v>
      </c>
      <c r="F1594" t="s">
        <v>3274</v>
      </c>
      <c r="G1594" t="s">
        <v>240</v>
      </c>
      <c r="H1594" t="s">
        <v>3173</v>
      </c>
      <c r="I1594" t="s">
        <v>3275</v>
      </c>
      <c r="J1594">
        <v>0</v>
      </c>
      <c r="K1594">
        <v>0</v>
      </c>
      <c r="L1594">
        <v>0</v>
      </c>
      <c r="M1594">
        <v>0</v>
      </c>
      <c r="N1594">
        <v>0</v>
      </c>
      <c r="O1594">
        <v>0</v>
      </c>
    </row>
    <row r="1595" spans="1:15" x14ac:dyDescent="0.4">
      <c r="A1595">
        <v>42212</v>
      </c>
      <c r="B1595">
        <v>85733</v>
      </c>
      <c r="C1595">
        <v>8573311</v>
      </c>
      <c r="D1595" t="s">
        <v>243</v>
      </c>
      <c r="E1595" t="s">
        <v>3172</v>
      </c>
      <c r="F1595" t="s">
        <v>3276</v>
      </c>
      <c r="G1595" t="s">
        <v>240</v>
      </c>
      <c r="H1595" t="s">
        <v>3173</v>
      </c>
      <c r="I1595" t="s">
        <v>3277</v>
      </c>
      <c r="J1595">
        <v>0</v>
      </c>
      <c r="K1595">
        <v>0</v>
      </c>
      <c r="L1595">
        <v>0</v>
      </c>
      <c r="M1595">
        <v>0</v>
      </c>
      <c r="N1595">
        <v>0</v>
      </c>
      <c r="O1595">
        <v>0</v>
      </c>
    </row>
    <row r="1596" spans="1:15" x14ac:dyDescent="0.4">
      <c r="A1596">
        <v>42212</v>
      </c>
      <c r="B1596">
        <v>85731</v>
      </c>
      <c r="C1596">
        <v>8573102</v>
      </c>
      <c r="D1596" t="s">
        <v>243</v>
      </c>
      <c r="E1596" t="s">
        <v>3172</v>
      </c>
      <c r="F1596" t="s">
        <v>3278</v>
      </c>
      <c r="G1596" t="s">
        <v>240</v>
      </c>
      <c r="H1596" t="s">
        <v>3173</v>
      </c>
      <c r="I1596" t="s">
        <v>3279</v>
      </c>
      <c r="J1596">
        <v>0</v>
      </c>
      <c r="K1596">
        <v>0</v>
      </c>
      <c r="L1596">
        <v>0</v>
      </c>
      <c r="M1596">
        <v>0</v>
      </c>
      <c r="N1596">
        <v>0</v>
      </c>
      <c r="O1596">
        <v>0</v>
      </c>
    </row>
    <row r="1597" spans="1:15" x14ac:dyDescent="0.4">
      <c r="A1597">
        <v>42212</v>
      </c>
      <c r="B1597">
        <v>85134</v>
      </c>
      <c r="C1597">
        <v>8513421</v>
      </c>
      <c r="D1597" t="s">
        <v>243</v>
      </c>
      <c r="E1597" t="s">
        <v>3172</v>
      </c>
      <c r="F1597" t="s">
        <v>3280</v>
      </c>
      <c r="G1597" t="s">
        <v>240</v>
      </c>
      <c r="H1597" t="s">
        <v>3173</v>
      </c>
      <c r="I1597" t="s">
        <v>3281</v>
      </c>
      <c r="J1597">
        <v>0</v>
      </c>
      <c r="K1597">
        <v>0</v>
      </c>
      <c r="L1597">
        <v>0</v>
      </c>
      <c r="M1597">
        <v>0</v>
      </c>
      <c r="N1597">
        <v>0</v>
      </c>
      <c r="O1597">
        <v>0</v>
      </c>
    </row>
    <row r="1598" spans="1:15" x14ac:dyDescent="0.4">
      <c r="A1598">
        <v>42212</v>
      </c>
      <c r="B1598">
        <v>85134</v>
      </c>
      <c r="C1598">
        <v>8513424</v>
      </c>
      <c r="D1598" t="s">
        <v>243</v>
      </c>
      <c r="E1598" t="s">
        <v>3172</v>
      </c>
      <c r="F1598" t="s">
        <v>3282</v>
      </c>
      <c r="G1598" t="s">
        <v>240</v>
      </c>
      <c r="H1598" t="s">
        <v>3173</v>
      </c>
      <c r="I1598" t="s">
        <v>3283</v>
      </c>
      <c r="J1598">
        <v>0</v>
      </c>
      <c r="K1598">
        <v>0</v>
      </c>
      <c r="L1598">
        <v>0</v>
      </c>
      <c r="M1598">
        <v>0</v>
      </c>
      <c r="N1598">
        <v>0</v>
      </c>
      <c r="O1598">
        <v>0</v>
      </c>
    </row>
    <row r="1599" spans="1:15" x14ac:dyDescent="0.4">
      <c r="A1599">
        <v>42212</v>
      </c>
      <c r="B1599">
        <v>85133</v>
      </c>
      <c r="C1599">
        <v>8513313</v>
      </c>
      <c r="D1599" t="s">
        <v>243</v>
      </c>
      <c r="E1599" t="s">
        <v>3172</v>
      </c>
      <c r="F1599" t="s">
        <v>3284</v>
      </c>
      <c r="G1599" t="s">
        <v>240</v>
      </c>
      <c r="H1599" t="s">
        <v>3173</v>
      </c>
      <c r="I1599" t="s">
        <v>3285</v>
      </c>
      <c r="J1599">
        <v>0</v>
      </c>
      <c r="K1599">
        <v>0</v>
      </c>
      <c r="L1599">
        <v>0</v>
      </c>
      <c r="M1599">
        <v>0</v>
      </c>
      <c r="N1599">
        <v>0</v>
      </c>
      <c r="O1599">
        <v>0</v>
      </c>
    </row>
    <row r="1600" spans="1:15" x14ac:dyDescent="0.4">
      <c r="A1600">
        <v>42212</v>
      </c>
      <c r="B1600">
        <v>85133</v>
      </c>
      <c r="C1600">
        <v>8513304</v>
      </c>
      <c r="D1600" t="s">
        <v>243</v>
      </c>
      <c r="E1600" t="s">
        <v>3172</v>
      </c>
      <c r="F1600" t="s">
        <v>3286</v>
      </c>
      <c r="G1600" t="s">
        <v>240</v>
      </c>
      <c r="H1600" t="s">
        <v>3173</v>
      </c>
      <c r="I1600" t="s">
        <v>3287</v>
      </c>
      <c r="J1600">
        <v>0</v>
      </c>
      <c r="K1600">
        <v>0</v>
      </c>
      <c r="L1600">
        <v>0</v>
      </c>
      <c r="M1600">
        <v>0</v>
      </c>
      <c r="N1600">
        <v>0</v>
      </c>
      <c r="O1600">
        <v>0</v>
      </c>
    </row>
    <row r="1601" spans="1:15" x14ac:dyDescent="0.4">
      <c r="A1601">
        <v>42212</v>
      </c>
      <c r="B1601">
        <v>85133</v>
      </c>
      <c r="C1601">
        <v>8513303</v>
      </c>
      <c r="D1601" t="s">
        <v>243</v>
      </c>
      <c r="E1601" t="s">
        <v>3172</v>
      </c>
      <c r="F1601" t="s">
        <v>3288</v>
      </c>
      <c r="G1601" t="s">
        <v>240</v>
      </c>
      <c r="H1601" t="s">
        <v>3173</v>
      </c>
      <c r="I1601" t="s">
        <v>3289</v>
      </c>
      <c r="J1601">
        <v>0</v>
      </c>
      <c r="K1601">
        <v>0</v>
      </c>
      <c r="L1601">
        <v>0</v>
      </c>
      <c r="M1601">
        <v>0</v>
      </c>
      <c r="N1601">
        <v>0</v>
      </c>
      <c r="O1601">
        <v>0</v>
      </c>
    </row>
    <row r="1602" spans="1:15" x14ac:dyDescent="0.4">
      <c r="A1602">
        <v>42212</v>
      </c>
      <c r="B1602">
        <v>85134</v>
      </c>
      <c r="C1602">
        <v>8513422</v>
      </c>
      <c r="D1602" t="s">
        <v>243</v>
      </c>
      <c r="E1602" t="s">
        <v>3172</v>
      </c>
      <c r="F1602" t="s">
        <v>3290</v>
      </c>
      <c r="G1602" t="s">
        <v>240</v>
      </c>
      <c r="H1602" t="s">
        <v>3173</v>
      </c>
      <c r="I1602" t="s">
        <v>3291</v>
      </c>
      <c r="J1602">
        <v>0</v>
      </c>
      <c r="K1602">
        <v>0</v>
      </c>
      <c r="L1602">
        <v>0</v>
      </c>
      <c r="M1602">
        <v>0</v>
      </c>
      <c r="N1602">
        <v>0</v>
      </c>
      <c r="O1602">
        <v>0</v>
      </c>
    </row>
    <row r="1603" spans="1:15" x14ac:dyDescent="0.4">
      <c r="A1603">
        <v>42212</v>
      </c>
      <c r="B1603">
        <v>85133</v>
      </c>
      <c r="C1603">
        <v>8513305</v>
      </c>
      <c r="D1603" t="s">
        <v>243</v>
      </c>
      <c r="E1603" t="s">
        <v>3172</v>
      </c>
      <c r="F1603" t="s">
        <v>3292</v>
      </c>
      <c r="G1603" t="s">
        <v>240</v>
      </c>
      <c r="H1603" t="s">
        <v>3173</v>
      </c>
      <c r="I1603" t="s">
        <v>3293</v>
      </c>
      <c r="J1603">
        <v>0</v>
      </c>
      <c r="K1603">
        <v>0</v>
      </c>
      <c r="L1603">
        <v>0</v>
      </c>
      <c r="M1603">
        <v>0</v>
      </c>
      <c r="N1603">
        <v>0</v>
      </c>
      <c r="O1603">
        <v>0</v>
      </c>
    </row>
    <row r="1604" spans="1:15" x14ac:dyDescent="0.4">
      <c r="A1604">
        <v>42212</v>
      </c>
      <c r="B1604">
        <v>85133</v>
      </c>
      <c r="C1604">
        <v>8513311</v>
      </c>
      <c r="D1604" t="s">
        <v>243</v>
      </c>
      <c r="E1604" t="s">
        <v>3172</v>
      </c>
      <c r="F1604" t="s">
        <v>3294</v>
      </c>
      <c r="G1604" t="s">
        <v>240</v>
      </c>
      <c r="H1604" t="s">
        <v>3173</v>
      </c>
      <c r="I1604" t="s">
        <v>3295</v>
      </c>
      <c r="J1604">
        <v>0</v>
      </c>
      <c r="K1604">
        <v>0</v>
      </c>
      <c r="L1604">
        <v>0</v>
      </c>
      <c r="M1604">
        <v>0</v>
      </c>
      <c r="N1604">
        <v>0</v>
      </c>
      <c r="O1604">
        <v>0</v>
      </c>
    </row>
    <row r="1605" spans="1:15" x14ac:dyDescent="0.4">
      <c r="A1605">
        <v>42212</v>
      </c>
      <c r="B1605">
        <v>85133</v>
      </c>
      <c r="C1605">
        <v>8513314</v>
      </c>
      <c r="D1605" t="s">
        <v>243</v>
      </c>
      <c r="E1605" t="s">
        <v>3172</v>
      </c>
      <c r="F1605" t="s">
        <v>3296</v>
      </c>
      <c r="G1605" t="s">
        <v>240</v>
      </c>
      <c r="H1605" t="s">
        <v>3173</v>
      </c>
      <c r="I1605" t="s">
        <v>3297</v>
      </c>
      <c r="J1605">
        <v>0</v>
      </c>
      <c r="K1605">
        <v>0</v>
      </c>
      <c r="L1605">
        <v>0</v>
      </c>
      <c r="M1605">
        <v>0</v>
      </c>
      <c r="N1605">
        <v>0</v>
      </c>
      <c r="O1605">
        <v>0</v>
      </c>
    </row>
    <row r="1606" spans="1:15" x14ac:dyDescent="0.4">
      <c r="A1606">
        <v>42212</v>
      </c>
      <c r="B1606">
        <v>85133</v>
      </c>
      <c r="C1606">
        <v>8513312</v>
      </c>
      <c r="D1606" t="s">
        <v>243</v>
      </c>
      <c r="E1606" t="s">
        <v>3172</v>
      </c>
      <c r="F1606" t="s">
        <v>3298</v>
      </c>
      <c r="G1606" t="s">
        <v>240</v>
      </c>
      <c r="H1606" t="s">
        <v>3173</v>
      </c>
      <c r="I1606" t="s">
        <v>3299</v>
      </c>
      <c r="J1606">
        <v>0</v>
      </c>
      <c r="K1606">
        <v>0</v>
      </c>
      <c r="L1606">
        <v>0</v>
      </c>
      <c r="M1606">
        <v>0</v>
      </c>
      <c r="N1606">
        <v>0</v>
      </c>
      <c r="O1606">
        <v>0</v>
      </c>
    </row>
    <row r="1607" spans="1:15" x14ac:dyDescent="0.4">
      <c r="A1607">
        <v>42212</v>
      </c>
      <c r="B1607">
        <v>85133</v>
      </c>
      <c r="C1607">
        <v>8513306</v>
      </c>
      <c r="D1607" t="s">
        <v>243</v>
      </c>
      <c r="E1607" t="s">
        <v>3172</v>
      </c>
      <c r="F1607" t="s">
        <v>3300</v>
      </c>
      <c r="G1607" t="s">
        <v>240</v>
      </c>
      <c r="H1607" t="s">
        <v>3173</v>
      </c>
      <c r="I1607" t="s">
        <v>3301</v>
      </c>
      <c r="J1607">
        <v>1</v>
      </c>
      <c r="K1607">
        <v>0</v>
      </c>
      <c r="L1607">
        <v>0</v>
      </c>
      <c r="M1607">
        <v>0</v>
      </c>
      <c r="N1607">
        <v>0</v>
      </c>
      <c r="O1607">
        <v>0</v>
      </c>
    </row>
    <row r="1608" spans="1:15" x14ac:dyDescent="0.4">
      <c r="A1608">
        <v>42212</v>
      </c>
      <c r="B1608">
        <v>85134</v>
      </c>
      <c r="C1608">
        <v>8513406</v>
      </c>
      <c r="D1608" t="s">
        <v>243</v>
      </c>
      <c r="E1608" t="s">
        <v>3172</v>
      </c>
      <c r="F1608" t="s">
        <v>3302</v>
      </c>
      <c r="G1608" t="s">
        <v>240</v>
      </c>
      <c r="H1608" t="s">
        <v>3173</v>
      </c>
      <c r="I1608" t="s">
        <v>3303</v>
      </c>
      <c r="J1608">
        <v>1</v>
      </c>
      <c r="K1608">
        <v>0</v>
      </c>
      <c r="L1608">
        <v>0</v>
      </c>
      <c r="M1608">
        <v>0</v>
      </c>
      <c r="N1608">
        <v>0</v>
      </c>
      <c r="O1608">
        <v>0</v>
      </c>
    </row>
    <row r="1609" spans="1:15" x14ac:dyDescent="0.4">
      <c r="A1609">
        <v>42212</v>
      </c>
      <c r="B1609">
        <v>85133</v>
      </c>
      <c r="C1609">
        <v>8513302</v>
      </c>
      <c r="D1609" t="s">
        <v>243</v>
      </c>
      <c r="E1609" t="s">
        <v>3172</v>
      </c>
      <c r="F1609" t="s">
        <v>3304</v>
      </c>
      <c r="G1609" t="s">
        <v>240</v>
      </c>
      <c r="H1609" t="s">
        <v>3173</v>
      </c>
      <c r="I1609" t="s">
        <v>3305</v>
      </c>
      <c r="J1609">
        <v>0</v>
      </c>
      <c r="K1609">
        <v>0</v>
      </c>
      <c r="L1609">
        <v>0</v>
      </c>
      <c r="M1609">
        <v>0</v>
      </c>
      <c r="N1609">
        <v>0</v>
      </c>
      <c r="O1609">
        <v>0</v>
      </c>
    </row>
    <row r="1610" spans="1:15" x14ac:dyDescent="0.4">
      <c r="A1610">
        <v>42212</v>
      </c>
      <c r="B1610">
        <v>85133</v>
      </c>
      <c r="C1610">
        <v>8513315</v>
      </c>
      <c r="D1610" t="s">
        <v>243</v>
      </c>
      <c r="E1610" t="s">
        <v>3172</v>
      </c>
      <c r="F1610" t="s">
        <v>3306</v>
      </c>
      <c r="G1610" t="s">
        <v>240</v>
      </c>
      <c r="H1610" t="s">
        <v>3173</v>
      </c>
      <c r="I1610" t="s">
        <v>3307</v>
      </c>
      <c r="J1610">
        <v>0</v>
      </c>
      <c r="K1610">
        <v>0</v>
      </c>
      <c r="L1610">
        <v>0</v>
      </c>
      <c r="M1610">
        <v>0</v>
      </c>
      <c r="N1610">
        <v>0</v>
      </c>
      <c r="O1610">
        <v>0</v>
      </c>
    </row>
    <row r="1611" spans="1:15" x14ac:dyDescent="0.4">
      <c r="A1611">
        <v>42212</v>
      </c>
      <c r="B1611">
        <v>85134</v>
      </c>
      <c r="C1611">
        <v>8513425</v>
      </c>
      <c r="D1611" t="s">
        <v>243</v>
      </c>
      <c r="E1611" t="s">
        <v>3172</v>
      </c>
      <c r="F1611" t="s">
        <v>3308</v>
      </c>
      <c r="G1611" t="s">
        <v>240</v>
      </c>
      <c r="H1611" t="s">
        <v>3173</v>
      </c>
      <c r="I1611" t="s">
        <v>3309</v>
      </c>
      <c r="J1611">
        <v>0</v>
      </c>
      <c r="K1611">
        <v>0</v>
      </c>
      <c r="L1611">
        <v>0</v>
      </c>
      <c r="M1611">
        <v>0</v>
      </c>
      <c r="N1611">
        <v>0</v>
      </c>
      <c r="O1611">
        <v>0</v>
      </c>
    </row>
    <row r="1612" spans="1:15" x14ac:dyDescent="0.4">
      <c r="A1612">
        <v>42212</v>
      </c>
      <c r="B1612">
        <v>85133</v>
      </c>
      <c r="C1612">
        <v>8513301</v>
      </c>
      <c r="D1612" t="s">
        <v>243</v>
      </c>
      <c r="E1612" t="s">
        <v>3172</v>
      </c>
      <c r="F1612" t="s">
        <v>3310</v>
      </c>
      <c r="G1612" t="s">
        <v>240</v>
      </c>
      <c r="H1612" t="s">
        <v>3173</v>
      </c>
      <c r="I1612" t="s">
        <v>3311</v>
      </c>
      <c r="J1612">
        <v>0</v>
      </c>
      <c r="K1612">
        <v>0</v>
      </c>
      <c r="L1612">
        <v>0</v>
      </c>
      <c r="M1612">
        <v>0</v>
      </c>
      <c r="N1612">
        <v>0</v>
      </c>
      <c r="O1612">
        <v>0</v>
      </c>
    </row>
    <row r="1613" spans="1:15" x14ac:dyDescent="0.4">
      <c r="A1613">
        <v>42212</v>
      </c>
      <c r="B1613">
        <v>85134</v>
      </c>
      <c r="C1613">
        <v>8513423</v>
      </c>
      <c r="D1613" t="s">
        <v>243</v>
      </c>
      <c r="E1613" t="s">
        <v>3172</v>
      </c>
      <c r="F1613" t="s">
        <v>3312</v>
      </c>
      <c r="G1613" t="s">
        <v>240</v>
      </c>
      <c r="H1613" t="s">
        <v>3173</v>
      </c>
      <c r="I1613" t="s">
        <v>3313</v>
      </c>
      <c r="J1613">
        <v>0</v>
      </c>
      <c r="K1613">
        <v>0</v>
      </c>
      <c r="L1613">
        <v>0</v>
      </c>
      <c r="M1613">
        <v>0</v>
      </c>
      <c r="N1613">
        <v>0</v>
      </c>
      <c r="O1613">
        <v>0</v>
      </c>
    </row>
    <row r="1614" spans="1:15" x14ac:dyDescent="0.4">
      <c r="A1614">
        <v>42213</v>
      </c>
      <c r="B1614">
        <v>85405</v>
      </c>
      <c r="C1614">
        <v>8540500</v>
      </c>
      <c r="D1614" t="s">
        <v>243</v>
      </c>
      <c r="E1614" t="s">
        <v>3314</v>
      </c>
      <c r="F1614" t="s">
        <v>245</v>
      </c>
      <c r="G1614" t="s">
        <v>240</v>
      </c>
      <c r="H1614" t="s">
        <v>3315</v>
      </c>
      <c r="I1614" t="s">
        <v>247</v>
      </c>
      <c r="J1614">
        <v>0</v>
      </c>
      <c r="K1614">
        <v>0</v>
      </c>
      <c r="L1614">
        <v>0</v>
      </c>
      <c r="M1614">
        <v>0</v>
      </c>
      <c r="N1614">
        <v>0</v>
      </c>
      <c r="O1614">
        <v>0</v>
      </c>
    </row>
    <row r="1615" spans="1:15" x14ac:dyDescent="0.4">
      <c r="A1615">
        <v>42213</v>
      </c>
      <c r="B1615">
        <v>85403</v>
      </c>
      <c r="C1615">
        <v>8540302</v>
      </c>
      <c r="D1615" t="s">
        <v>243</v>
      </c>
      <c r="E1615" t="s">
        <v>3314</v>
      </c>
      <c r="F1615" t="s">
        <v>3316</v>
      </c>
      <c r="G1615" t="s">
        <v>240</v>
      </c>
      <c r="H1615" t="s">
        <v>3315</v>
      </c>
      <c r="I1615" t="s">
        <v>3317</v>
      </c>
      <c r="J1615">
        <v>0</v>
      </c>
      <c r="K1615">
        <v>0</v>
      </c>
      <c r="L1615">
        <v>0</v>
      </c>
      <c r="M1615">
        <v>0</v>
      </c>
      <c r="N1615">
        <v>0</v>
      </c>
      <c r="O1615">
        <v>0</v>
      </c>
    </row>
    <row r="1616" spans="1:15" x14ac:dyDescent="0.4">
      <c r="A1616">
        <v>42213</v>
      </c>
      <c r="B1616">
        <v>85403</v>
      </c>
      <c r="C1616">
        <v>8540301</v>
      </c>
      <c r="D1616" t="s">
        <v>243</v>
      </c>
      <c r="E1616" t="s">
        <v>3314</v>
      </c>
      <c r="F1616" t="s">
        <v>3318</v>
      </c>
      <c r="G1616" t="s">
        <v>240</v>
      </c>
      <c r="H1616" t="s">
        <v>3315</v>
      </c>
      <c r="I1616" t="s">
        <v>3319</v>
      </c>
      <c r="J1616">
        <v>0</v>
      </c>
      <c r="K1616">
        <v>0</v>
      </c>
      <c r="L1616">
        <v>0</v>
      </c>
      <c r="M1616">
        <v>0</v>
      </c>
      <c r="N1616">
        <v>0</v>
      </c>
      <c r="O1616">
        <v>0</v>
      </c>
    </row>
    <row r="1617" spans="1:15" x14ac:dyDescent="0.4">
      <c r="A1617">
        <v>42213</v>
      </c>
      <c r="B1617">
        <v>85911</v>
      </c>
      <c r="C1617">
        <v>8591116</v>
      </c>
      <c r="D1617" t="s">
        <v>243</v>
      </c>
      <c r="E1617" t="s">
        <v>3314</v>
      </c>
      <c r="F1617" t="s">
        <v>3320</v>
      </c>
      <c r="G1617" t="s">
        <v>240</v>
      </c>
      <c r="H1617" t="s">
        <v>3315</v>
      </c>
      <c r="I1617" t="s">
        <v>3321</v>
      </c>
      <c r="J1617">
        <v>0</v>
      </c>
      <c r="K1617">
        <v>0</v>
      </c>
      <c r="L1617">
        <v>0</v>
      </c>
      <c r="M1617">
        <v>0</v>
      </c>
      <c r="N1617">
        <v>0</v>
      </c>
      <c r="O1617">
        <v>0</v>
      </c>
    </row>
    <row r="1618" spans="1:15" x14ac:dyDescent="0.4">
      <c r="A1618">
        <v>42213</v>
      </c>
      <c r="B1618">
        <v>85911</v>
      </c>
      <c r="C1618">
        <v>8591107</v>
      </c>
      <c r="D1618" t="s">
        <v>243</v>
      </c>
      <c r="E1618" t="s">
        <v>3314</v>
      </c>
      <c r="F1618" t="s">
        <v>3322</v>
      </c>
      <c r="G1618" t="s">
        <v>240</v>
      </c>
      <c r="H1618" t="s">
        <v>3315</v>
      </c>
      <c r="I1618" t="s">
        <v>3323</v>
      </c>
      <c r="J1618">
        <v>0</v>
      </c>
      <c r="K1618">
        <v>0</v>
      </c>
      <c r="L1618">
        <v>0</v>
      </c>
      <c r="M1618">
        <v>0</v>
      </c>
      <c r="N1618">
        <v>0</v>
      </c>
      <c r="O1618">
        <v>0</v>
      </c>
    </row>
    <row r="1619" spans="1:15" x14ac:dyDescent="0.4">
      <c r="A1619">
        <v>42213</v>
      </c>
      <c r="B1619">
        <v>85911</v>
      </c>
      <c r="C1619">
        <v>8591115</v>
      </c>
      <c r="D1619" t="s">
        <v>243</v>
      </c>
      <c r="E1619" t="s">
        <v>3314</v>
      </c>
      <c r="F1619" t="s">
        <v>3324</v>
      </c>
      <c r="G1619" t="s">
        <v>240</v>
      </c>
      <c r="H1619" t="s">
        <v>3315</v>
      </c>
      <c r="I1619" t="s">
        <v>3325</v>
      </c>
      <c r="J1619">
        <v>0</v>
      </c>
      <c r="K1619">
        <v>0</v>
      </c>
      <c r="L1619">
        <v>0</v>
      </c>
      <c r="M1619">
        <v>0</v>
      </c>
      <c r="N1619">
        <v>0</v>
      </c>
      <c r="O1619">
        <v>0</v>
      </c>
    </row>
    <row r="1620" spans="1:15" x14ac:dyDescent="0.4">
      <c r="A1620">
        <v>42213</v>
      </c>
      <c r="B1620">
        <v>85911</v>
      </c>
      <c r="C1620">
        <v>8591106</v>
      </c>
      <c r="D1620" t="s">
        <v>243</v>
      </c>
      <c r="E1620" t="s">
        <v>3314</v>
      </c>
      <c r="F1620" t="s">
        <v>3326</v>
      </c>
      <c r="G1620" t="s">
        <v>240</v>
      </c>
      <c r="H1620" t="s">
        <v>3315</v>
      </c>
      <c r="I1620" t="s">
        <v>3327</v>
      </c>
      <c r="J1620">
        <v>0</v>
      </c>
      <c r="K1620">
        <v>0</v>
      </c>
      <c r="L1620">
        <v>0</v>
      </c>
      <c r="M1620">
        <v>0</v>
      </c>
      <c r="N1620">
        <v>0</v>
      </c>
      <c r="O1620">
        <v>0</v>
      </c>
    </row>
    <row r="1621" spans="1:15" x14ac:dyDescent="0.4">
      <c r="A1621">
        <v>42213</v>
      </c>
      <c r="B1621">
        <v>85911</v>
      </c>
      <c r="C1621">
        <v>8591114</v>
      </c>
      <c r="D1621" t="s">
        <v>243</v>
      </c>
      <c r="E1621" t="s">
        <v>3314</v>
      </c>
      <c r="F1621" t="s">
        <v>3328</v>
      </c>
      <c r="G1621" t="s">
        <v>240</v>
      </c>
      <c r="H1621" t="s">
        <v>3315</v>
      </c>
      <c r="I1621" t="s">
        <v>3329</v>
      </c>
      <c r="J1621">
        <v>0</v>
      </c>
      <c r="K1621">
        <v>0</v>
      </c>
      <c r="L1621">
        <v>0</v>
      </c>
      <c r="M1621">
        <v>0</v>
      </c>
      <c r="N1621">
        <v>0</v>
      </c>
      <c r="O1621">
        <v>0</v>
      </c>
    </row>
    <row r="1622" spans="1:15" x14ac:dyDescent="0.4">
      <c r="A1622">
        <v>42213</v>
      </c>
      <c r="B1622">
        <v>85911</v>
      </c>
      <c r="C1622">
        <v>8591112</v>
      </c>
      <c r="D1622" t="s">
        <v>243</v>
      </c>
      <c r="E1622" t="s">
        <v>3314</v>
      </c>
      <c r="F1622" t="s">
        <v>3330</v>
      </c>
      <c r="G1622" t="s">
        <v>240</v>
      </c>
      <c r="H1622" t="s">
        <v>3315</v>
      </c>
      <c r="I1622" t="s">
        <v>3331</v>
      </c>
      <c r="J1622">
        <v>0</v>
      </c>
      <c r="K1622">
        <v>0</v>
      </c>
      <c r="L1622">
        <v>0</v>
      </c>
      <c r="M1622">
        <v>0</v>
      </c>
      <c r="N1622">
        <v>0</v>
      </c>
      <c r="O1622">
        <v>0</v>
      </c>
    </row>
    <row r="1623" spans="1:15" x14ac:dyDescent="0.4">
      <c r="A1623">
        <v>42213</v>
      </c>
      <c r="B1623">
        <v>85911</v>
      </c>
      <c r="C1623">
        <v>8591102</v>
      </c>
      <c r="D1623" t="s">
        <v>243</v>
      </c>
      <c r="E1623" t="s">
        <v>3314</v>
      </c>
      <c r="F1623" t="s">
        <v>3332</v>
      </c>
      <c r="G1623" t="s">
        <v>240</v>
      </c>
      <c r="H1623" t="s">
        <v>3315</v>
      </c>
      <c r="I1623" t="s">
        <v>3333</v>
      </c>
      <c r="J1623">
        <v>0</v>
      </c>
      <c r="K1623">
        <v>0</v>
      </c>
      <c r="L1623">
        <v>0</v>
      </c>
      <c r="M1623">
        <v>0</v>
      </c>
      <c r="N1623">
        <v>0</v>
      </c>
      <c r="O1623">
        <v>0</v>
      </c>
    </row>
    <row r="1624" spans="1:15" x14ac:dyDescent="0.4">
      <c r="A1624">
        <v>42213</v>
      </c>
      <c r="B1624">
        <v>85911</v>
      </c>
      <c r="C1624">
        <v>8591105</v>
      </c>
      <c r="D1624" t="s">
        <v>243</v>
      </c>
      <c r="E1624" t="s">
        <v>3314</v>
      </c>
      <c r="F1624" t="s">
        <v>3334</v>
      </c>
      <c r="G1624" t="s">
        <v>240</v>
      </c>
      <c r="H1624" t="s">
        <v>3315</v>
      </c>
      <c r="I1624" t="s">
        <v>3335</v>
      </c>
      <c r="J1624">
        <v>0</v>
      </c>
      <c r="K1624">
        <v>0</v>
      </c>
      <c r="L1624">
        <v>0</v>
      </c>
      <c r="M1624">
        <v>0</v>
      </c>
      <c r="N1624">
        <v>0</v>
      </c>
      <c r="O1624">
        <v>0</v>
      </c>
    </row>
    <row r="1625" spans="1:15" x14ac:dyDescent="0.4">
      <c r="A1625">
        <v>42213</v>
      </c>
      <c r="B1625">
        <v>85911</v>
      </c>
      <c r="C1625">
        <v>8591113</v>
      </c>
      <c r="D1625" t="s">
        <v>243</v>
      </c>
      <c r="E1625" t="s">
        <v>3314</v>
      </c>
      <c r="F1625" t="s">
        <v>3336</v>
      </c>
      <c r="G1625" t="s">
        <v>240</v>
      </c>
      <c r="H1625" t="s">
        <v>3315</v>
      </c>
      <c r="I1625" t="s">
        <v>3337</v>
      </c>
      <c r="J1625">
        <v>0</v>
      </c>
      <c r="K1625">
        <v>0</v>
      </c>
      <c r="L1625">
        <v>0</v>
      </c>
      <c r="M1625">
        <v>0</v>
      </c>
      <c r="N1625">
        <v>0</v>
      </c>
      <c r="O1625">
        <v>0</v>
      </c>
    </row>
    <row r="1626" spans="1:15" x14ac:dyDescent="0.4">
      <c r="A1626">
        <v>42213</v>
      </c>
      <c r="B1626">
        <v>85911</v>
      </c>
      <c r="C1626">
        <v>8591111</v>
      </c>
      <c r="D1626" t="s">
        <v>243</v>
      </c>
      <c r="E1626" t="s">
        <v>3314</v>
      </c>
      <c r="F1626" t="s">
        <v>3338</v>
      </c>
      <c r="G1626" t="s">
        <v>240</v>
      </c>
      <c r="H1626" t="s">
        <v>3315</v>
      </c>
      <c r="I1626" t="s">
        <v>3339</v>
      </c>
      <c r="J1626">
        <v>0</v>
      </c>
      <c r="K1626">
        <v>0</v>
      </c>
      <c r="L1626">
        <v>0</v>
      </c>
      <c r="M1626">
        <v>0</v>
      </c>
      <c r="N1626">
        <v>0</v>
      </c>
      <c r="O1626">
        <v>0</v>
      </c>
    </row>
    <row r="1627" spans="1:15" x14ac:dyDescent="0.4">
      <c r="A1627">
        <v>42213</v>
      </c>
      <c r="B1627">
        <v>85911</v>
      </c>
      <c r="C1627">
        <v>8591103</v>
      </c>
      <c r="D1627" t="s">
        <v>243</v>
      </c>
      <c r="E1627" t="s">
        <v>3314</v>
      </c>
      <c r="F1627" t="s">
        <v>3340</v>
      </c>
      <c r="G1627" t="s">
        <v>240</v>
      </c>
      <c r="H1627" t="s">
        <v>3315</v>
      </c>
      <c r="I1627" t="s">
        <v>3341</v>
      </c>
      <c r="J1627">
        <v>0</v>
      </c>
      <c r="K1627">
        <v>0</v>
      </c>
      <c r="L1627">
        <v>0</v>
      </c>
      <c r="M1627">
        <v>0</v>
      </c>
      <c r="N1627">
        <v>0</v>
      </c>
      <c r="O1627">
        <v>0</v>
      </c>
    </row>
    <row r="1628" spans="1:15" x14ac:dyDescent="0.4">
      <c r="A1628">
        <v>42213</v>
      </c>
      <c r="B1628">
        <v>85911</v>
      </c>
      <c r="C1628">
        <v>8591104</v>
      </c>
      <c r="D1628" t="s">
        <v>243</v>
      </c>
      <c r="E1628" t="s">
        <v>3314</v>
      </c>
      <c r="F1628" t="s">
        <v>3342</v>
      </c>
      <c r="G1628" t="s">
        <v>240</v>
      </c>
      <c r="H1628" t="s">
        <v>3315</v>
      </c>
      <c r="I1628" t="s">
        <v>3343</v>
      </c>
      <c r="J1628">
        <v>0</v>
      </c>
      <c r="K1628">
        <v>0</v>
      </c>
      <c r="L1628">
        <v>0</v>
      </c>
      <c r="M1628">
        <v>0</v>
      </c>
      <c r="N1628">
        <v>0</v>
      </c>
      <c r="O1628">
        <v>0</v>
      </c>
    </row>
    <row r="1629" spans="1:15" x14ac:dyDescent="0.4">
      <c r="A1629">
        <v>42213</v>
      </c>
      <c r="B1629">
        <v>85911</v>
      </c>
      <c r="C1629">
        <v>8591101</v>
      </c>
      <c r="D1629" t="s">
        <v>243</v>
      </c>
      <c r="E1629" t="s">
        <v>3314</v>
      </c>
      <c r="F1629" t="s">
        <v>3344</v>
      </c>
      <c r="G1629" t="s">
        <v>240</v>
      </c>
      <c r="H1629" t="s">
        <v>3315</v>
      </c>
      <c r="I1629" t="s">
        <v>3345</v>
      </c>
      <c r="J1629">
        <v>0</v>
      </c>
      <c r="K1629">
        <v>0</v>
      </c>
      <c r="L1629">
        <v>0</v>
      </c>
      <c r="M1629">
        <v>0</v>
      </c>
      <c r="N1629">
        <v>0</v>
      </c>
      <c r="O1629">
        <v>0</v>
      </c>
    </row>
    <row r="1630" spans="1:15" x14ac:dyDescent="0.4">
      <c r="A1630">
        <v>42213</v>
      </c>
      <c r="B1630">
        <v>85406</v>
      </c>
      <c r="C1630">
        <v>8540621</v>
      </c>
      <c r="D1630" t="s">
        <v>243</v>
      </c>
      <c r="E1630" t="s">
        <v>3314</v>
      </c>
      <c r="F1630" t="s">
        <v>3346</v>
      </c>
      <c r="G1630" t="s">
        <v>240</v>
      </c>
      <c r="H1630" t="s">
        <v>3315</v>
      </c>
      <c r="I1630" t="s">
        <v>3347</v>
      </c>
      <c r="J1630">
        <v>0</v>
      </c>
      <c r="K1630">
        <v>0</v>
      </c>
      <c r="L1630">
        <v>0</v>
      </c>
      <c r="M1630">
        <v>0</v>
      </c>
      <c r="N1630">
        <v>0</v>
      </c>
      <c r="O1630">
        <v>0</v>
      </c>
    </row>
    <row r="1631" spans="1:15" x14ac:dyDescent="0.4">
      <c r="A1631">
        <v>42213</v>
      </c>
      <c r="B1631">
        <v>85405</v>
      </c>
      <c r="C1631">
        <v>8540501</v>
      </c>
      <c r="D1631" t="s">
        <v>243</v>
      </c>
      <c r="E1631" t="s">
        <v>3314</v>
      </c>
      <c r="F1631" t="s">
        <v>3348</v>
      </c>
      <c r="G1631" t="s">
        <v>240</v>
      </c>
      <c r="H1631" t="s">
        <v>3315</v>
      </c>
      <c r="I1631" t="s">
        <v>3349</v>
      </c>
      <c r="J1631">
        <v>0</v>
      </c>
      <c r="K1631">
        <v>0</v>
      </c>
      <c r="L1631">
        <v>0</v>
      </c>
      <c r="M1631">
        <v>0</v>
      </c>
      <c r="N1631">
        <v>0</v>
      </c>
      <c r="O1631">
        <v>0</v>
      </c>
    </row>
    <row r="1632" spans="1:15" x14ac:dyDescent="0.4">
      <c r="A1632">
        <v>42213</v>
      </c>
      <c r="B1632">
        <v>85405</v>
      </c>
      <c r="C1632">
        <v>8540504</v>
      </c>
      <c r="D1632" t="s">
        <v>243</v>
      </c>
      <c r="E1632" t="s">
        <v>3314</v>
      </c>
      <c r="F1632" t="s">
        <v>3350</v>
      </c>
      <c r="G1632" t="s">
        <v>240</v>
      </c>
      <c r="H1632" t="s">
        <v>3315</v>
      </c>
      <c r="I1632" t="s">
        <v>3351</v>
      </c>
      <c r="J1632">
        <v>0</v>
      </c>
      <c r="K1632">
        <v>0</v>
      </c>
      <c r="L1632">
        <v>0</v>
      </c>
      <c r="M1632">
        <v>0</v>
      </c>
      <c r="N1632">
        <v>0</v>
      </c>
      <c r="O1632">
        <v>0</v>
      </c>
    </row>
    <row r="1633" spans="1:15" x14ac:dyDescent="0.4">
      <c r="A1633">
        <v>42213</v>
      </c>
      <c r="B1633">
        <v>85405</v>
      </c>
      <c r="C1633">
        <v>8540512</v>
      </c>
      <c r="D1633" t="s">
        <v>243</v>
      </c>
      <c r="E1633" t="s">
        <v>3314</v>
      </c>
      <c r="F1633" t="s">
        <v>3352</v>
      </c>
      <c r="G1633" t="s">
        <v>240</v>
      </c>
      <c r="H1633" t="s">
        <v>3315</v>
      </c>
      <c r="I1633" t="s">
        <v>3353</v>
      </c>
      <c r="J1633">
        <v>0</v>
      </c>
      <c r="K1633">
        <v>0</v>
      </c>
      <c r="L1633">
        <v>0</v>
      </c>
      <c r="M1633">
        <v>0</v>
      </c>
      <c r="N1633">
        <v>0</v>
      </c>
      <c r="O1633">
        <v>0</v>
      </c>
    </row>
    <row r="1634" spans="1:15" x14ac:dyDescent="0.4">
      <c r="A1634">
        <v>42213</v>
      </c>
      <c r="B1634">
        <v>85405</v>
      </c>
      <c r="C1634">
        <v>8540515</v>
      </c>
      <c r="D1634" t="s">
        <v>243</v>
      </c>
      <c r="E1634" t="s">
        <v>3314</v>
      </c>
      <c r="F1634" t="s">
        <v>3354</v>
      </c>
      <c r="G1634" t="s">
        <v>240</v>
      </c>
      <c r="H1634" t="s">
        <v>3315</v>
      </c>
      <c r="I1634" t="s">
        <v>3355</v>
      </c>
      <c r="J1634">
        <v>0</v>
      </c>
      <c r="K1634">
        <v>0</v>
      </c>
      <c r="L1634">
        <v>0</v>
      </c>
      <c r="M1634">
        <v>0</v>
      </c>
      <c r="N1634">
        <v>0</v>
      </c>
      <c r="O1634">
        <v>0</v>
      </c>
    </row>
    <row r="1635" spans="1:15" x14ac:dyDescent="0.4">
      <c r="A1635">
        <v>42213</v>
      </c>
      <c r="B1635">
        <v>85405</v>
      </c>
      <c r="C1635">
        <v>8540514</v>
      </c>
      <c r="D1635" t="s">
        <v>243</v>
      </c>
      <c r="E1635" t="s">
        <v>3314</v>
      </c>
      <c r="F1635" t="s">
        <v>3356</v>
      </c>
      <c r="G1635" t="s">
        <v>240</v>
      </c>
      <c r="H1635" t="s">
        <v>3315</v>
      </c>
      <c r="I1635" t="s">
        <v>3357</v>
      </c>
      <c r="J1635">
        <v>0</v>
      </c>
      <c r="K1635">
        <v>0</v>
      </c>
      <c r="L1635">
        <v>0</v>
      </c>
      <c r="M1635">
        <v>0</v>
      </c>
      <c r="N1635">
        <v>0</v>
      </c>
      <c r="O1635">
        <v>0</v>
      </c>
    </row>
    <row r="1636" spans="1:15" x14ac:dyDescent="0.4">
      <c r="A1636">
        <v>42213</v>
      </c>
      <c r="B1636">
        <v>85405</v>
      </c>
      <c r="C1636">
        <v>8540505</v>
      </c>
      <c r="D1636" t="s">
        <v>243</v>
      </c>
      <c r="E1636" t="s">
        <v>3314</v>
      </c>
      <c r="F1636" t="s">
        <v>3358</v>
      </c>
      <c r="G1636" t="s">
        <v>240</v>
      </c>
      <c r="H1636" t="s">
        <v>3315</v>
      </c>
      <c r="I1636" t="s">
        <v>3359</v>
      </c>
      <c r="J1636">
        <v>0</v>
      </c>
      <c r="K1636">
        <v>0</v>
      </c>
      <c r="L1636">
        <v>0</v>
      </c>
      <c r="M1636">
        <v>0</v>
      </c>
      <c r="N1636">
        <v>0</v>
      </c>
      <c r="O1636">
        <v>0</v>
      </c>
    </row>
    <row r="1637" spans="1:15" x14ac:dyDescent="0.4">
      <c r="A1637">
        <v>42213</v>
      </c>
      <c r="B1637">
        <v>85405</v>
      </c>
      <c r="C1637">
        <v>8540503</v>
      </c>
      <c r="D1637" t="s">
        <v>243</v>
      </c>
      <c r="E1637" t="s">
        <v>3314</v>
      </c>
      <c r="F1637" t="s">
        <v>3360</v>
      </c>
      <c r="G1637" t="s">
        <v>240</v>
      </c>
      <c r="H1637" t="s">
        <v>3315</v>
      </c>
      <c r="I1637" t="s">
        <v>3361</v>
      </c>
      <c r="J1637">
        <v>0</v>
      </c>
      <c r="K1637">
        <v>0</v>
      </c>
      <c r="L1637">
        <v>0</v>
      </c>
      <c r="M1637">
        <v>0</v>
      </c>
      <c r="N1637">
        <v>0</v>
      </c>
      <c r="O1637">
        <v>0</v>
      </c>
    </row>
    <row r="1638" spans="1:15" x14ac:dyDescent="0.4">
      <c r="A1638">
        <v>42213</v>
      </c>
      <c r="B1638">
        <v>85405</v>
      </c>
      <c r="C1638">
        <v>8540516</v>
      </c>
      <c r="D1638" t="s">
        <v>243</v>
      </c>
      <c r="E1638" t="s">
        <v>3314</v>
      </c>
      <c r="F1638" t="s">
        <v>3362</v>
      </c>
      <c r="G1638" t="s">
        <v>240</v>
      </c>
      <c r="H1638" t="s">
        <v>3315</v>
      </c>
      <c r="I1638" t="s">
        <v>3363</v>
      </c>
      <c r="J1638">
        <v>0</v>
      </c>
      <c r="K1638">
        <v>0</v>
      </c>
      <c r="L1638">
        <v>0</v>
      </c>
      <c r="M1638">
        <v>0</v>
      </c>
      <c r="N1638">
        <v>0</v>
      </c>
      <c r="O1638">
        <v>0</v>
      </c>
    </row>
    <row r="1639" spans="1:15" x14ac:dyDescent="0.4">
      <c r="A1639">
        <v>42213</v>
      </c>
      <c r="B1639">
        <v>85405</v>
      </c>
      <c r="C1639">
        <v>8540517</v>
      </c>
      <c r="D1639" t="s">
        <v>243</v>
      </c>
      <c r="E1639" t="s">
        <v>3314</v>
      </c>
      <c r="F1639" t="s">
        <v>3364</v>
      </c>
      <c r="G1639" t="s">
        <v>240</v>
      </c>
      <c r="H1639" t="s">
        <v>3315</v>
      </c>
      <c r="I1639" t="s">
        <v>3365</v>
      </c>
      <c r="J1639">
        <v>0</v>
      </c>
      <c r="K1639">
        <v>0</v>
      </c>
      <c r="L1639">
        <v>0</v>
      </c>
      <c r="M1639">
        <v>0</v>
      </c>
      <c r="N1639">
        <v>0</v>
      </c>
      <c r="O1639">
        <v>0</v>
      </c>
    </row>
    <row r="1640" spans="1:15" x14ac:dyDescent="0.4">
      <c r="A1640">
        <v>42213</v>
      </c>
      <c r="B1640">
        <v>85405</v>
      </c>
      <c r="C1640">
        <v>8540511</v>
      </c>
      <c r="D1640" t="s">
        <v>243</v>
      </c>
      <c r="E1640" t="s">
        <v>3314</v>
      </c>
      <c r="F1640" t="s">
        <v>3366</v>
      </c>
      <c r="G1640" t="s">
        <v>240</v>
      </c>
      <c r="H1640" t="s">
        <v>3315</v>
      </c>
      <c r="I1640" t="s">
        <v>3367</v>
      </c>
      <c r="J1640">
        <v>0</v>
      </c>
      <c r="K1640">
        <v>0</v>
      </c>
      <c r="L1640">
        <v>0</v>
      </c>
      <c r="M1640">
        <v>0</v>
      </c>
      <c r="N1640">
        <v>0</v>
      </c>
      <c r="O1640">
        <v>0</v>
      </c>
    </row>
    <row r="1641" spans="1:15" x14ac:dyDescent="0.4">
      <c r="A1641">
        <v>42213</v>
      </c>
      <c r="B1641">
        <v>85405</v>
      </c>
      <c r="C1641">
        <v>8540513</v>
      </c>
      <c r="D1641" t="s">
        <v>243</v>
      </c>
      <c r="E1641" t="s">
        <v>3314</v>
      </c>
      <c r="F1641" t="s">
        <v>3368</v>
      </c>
      <c r="G1641" t="s">
        <v>240</v>
      </c>
      <c r="H1641" t="s">
        <v>3315</v>
      </c>
      <c r="I1641" t="s">
        <v>3369</v>
      </c>
      <c r="J1641">
        <v>0</v>
      </c>
      <c r="K1641">
        <v>0</v>
      </c>
      <c r="L1641">
        <v>0</v>
      </c>
      <c r="M1641">
        <v>0</v>
      </c>
      <c r="N1641">
        <v>0</v>
      </c>
      <c r="O1641">
        <v>0</v>
      </c>
    </row>
    <row r="1642" spans="1:15" x14ac:dyDescent="0.4">
      <c r="A1642">
        <v>42213</v>
      </c>
      <c r="B1642">
        <v>85405</v>
      </c>
      <c r="C1642">
        <v>8540502</v>
      </c>
      <c r="D1642" t="s">
        <v>243</v>
      </c>
      <c r="E1642" t="s">
        <v>3314</v>
      </c>
      <c r="F1642" t="s">
        <v>3370</v>
      </c>
      <c r="G1642" t="s">
        <v>240</v>
      </c>
      <c r="H1642" t="s">
        <v>3315</v>
      </c>
      <c r="I1642" t="s">
        <v>3371</v>
      </c>
      <c r="J1642">
        <v>0</v>
      </c>
      <c r="K1642">
        <v>0</v>
      </c>
      <c r="L1642">
        <v>0</v>
      </c>
      <c r="M1642">
        <v>0</v>
      </c>
      <c r="N1642">
        <v>0</v>
      </c>
      <c r="O1642">
        <v>0</v>
      </c>
    </row>
    <row r="1643" spans="1:15" x14ac:dyDescent="0.4">
      <c r="A1643">
        <v>42213</v>
      </c>
      <c r="B1643">
        <v>85913</v>
      </c>
      <c r="C1643">
        <v>8591302</v>
      </c>
      <c r="D1643" t="s">
        <v>243</v>
      </c>
      <c r="E1643" t="s">
        <v>3314</v>
      </c>
      <c r="F1643" t="s">
        <v>3372</v>
      </c>
      <c r="G1643" t="s">
        <v>240</v>
      </c>
      <c r="H1643" t="s">
        <v>3315</v>
      </c>
      <c r="I1643" t="s">
        <v>3373</v>
      </c>
      <c r="J1643">
        <v>0</v>
      </c>
      <c r="K1643">
        <v>0</v>
      </c>
      <c r="L1643">
        <v>0</v>
      </c>
      <c r="M1643">
        <v>0</v>
      </c>
      <c r="N1643">
        <v>0</v>
      </c>
      <c r="O1643">
        <v>0</v>
      </c>
    </row>
    <row r="1644" spans="1:15" x14ac:dyDescent="0.4">
      <c r="A1644">
        <v>42213</v>
      </c>
      <c r="B1644">
        <v>85913</v>
      </c>
      <c r="C1644">
        <v>8591306</v>
      </c>
      <c r="D1644" t="s">
        <v>243</v>
      </c>
      <c r="E1644" t="s">
        <v>3314</v>
      </c>
      <c r="F1644" t="s">
        <v>3374</v>
      </c>
      <c r="G1644" t="s">
        <v>240</v>
      </c>
      <c r="H1644" t="s">
        <v>3315</v>
      </c>
      <c r="I1644" t="s">
        <v>3375</v>
      </c>
      <c r="J1644">
        <v>0</v>
      </c>
      <c r="K1644">
        <v>0</v>
      </c>
      <c r="L1644">
        <v>0</v>
      </c>
      <c r="M1644">
        <v>0</v>
      </c>
      <c r="N1644">
        <v>0</v>
      </c>
      <c r="O1644">
        <v>0</v>
      </c>
    </row>
    <row r="1645" spans="1:15" x14ac:dyDescent="0.4">
      <c r="A1645">
        <v>42213</v>
      </c>
      <c r="B1645">
        <v>85913</v>
      </c>
      <c r="C1645">
        <v>8591301</v>
      </c>
      <c r="D1645" t="s">
        <v>243</v>
      </c>
      <c r="E1645" t="s">
        <v>3314</v>
      </c>
      <c r="F1645" t="s">
        <v>3376</v>
      </c>
      <c r="G1645" t="s">
        <v>240</v>
      </c>
      <c r="H1645" t="s">
        <v>3315</v>
      </c>
      <c r="I1645" t="s">
        <v>3377</v>
      </c>
      <c r="J1645">
        <v>0</v>
      </c>
      <c r="K1645">
        <v>0</v>
      </c>
      <c r="L1645">
        <v>0</v>
      </c>
      <c r="M1645">
        <v>0</v>
      </c>
      <c r="N1645">
        <v>0</v>
      </c>
      <c r="O1645">
        <v>0</v>
      </c>
    </row>
    <row r="1646" spans="1:15" x14ac:dyDescent="0.4">
      <c r="A1646">
        <v>42213</v>
      </c>
      <c r="B1646">
        <v>85913</v>
      </c>
      <c r="C1646">
        <v>8591307</v>
      </c>
      <c r="D1646" t="s">
        <v>243</v>
      </c>
      <c r="E1646" t="s">
        <v>3314</v>
      </c>
      <c r="F1646" t="s">
        <v>3376</v>
      </c>
      <c r="G1646" t="s">
        <v>240</v>
      </c>
      <c r="H1646" t="s">
        <v>3315</v>
      </c>
      <c r="I1646" t="s">
        <v>3378</v>
      </c>
      <c r="J1646">
        <v>0</v>
      </c>
      <c r="K1646">
        <v>0</v>
      </c>
      <c r="L1646">
        <v>0</v>
      </c>
      <c r="M1646">
        <v>0</v>
      </c>
      <c r="N1646">
        <v>0</v>
      </c>
      <c r="O1646">
        <v>0</v>
      </c>
    </row>
    <row r="1647" spans="1:15" x14ac:dyDescent="0.4">
      <c r="A1647">
        <v>42213</v>
      </c>
      <c r="B1647">
        <v>85913</v>
      </c>
      <c r="C1647">
        <v>8591308</v>
      </c>
      <c r="D1647" t="s">
        <v>243</v>
      </c>
      <c r="E1647" t="s">
        <v>3314</v>
      </c>
      <c r="F1647" t="s">
        <v>3379</v>
      </c>
      <c r="G1647" t="s">
        <v>240</v>
      </c>
      <c r="H1647" t="s">
        <v>3315</v>
      </c>
      <c r="I1647" t="s">
        <v>3380</v>
      </c>
      <c r="J1647">
        <v>0</v>
      </c>
      <c r="K1647">
        <v>0</v>
      </c>
      <c r="L1647">
        <v>0</v>
      </c>
      <c r="M1647">
        <v>0</v>
      </c>
      <c r="N1647">
        <v>0</v>
      </c>
      <c r="O1647">
        <v>0</v>
      </c>
    </row>
    <row r="1648" spans="1:15" x14ac:dyDescent="0.4">
      <c r="A1648">
        <v>42213</v>
      </c>
      <c r="B1648">
        <v>85913</v>
      </c>
      <c r="C1648">
        <v>8591304</v>
      </c>
      <c r="D1648" t="s">
        <v>243</v>
      </c>
      <c r="E1648" t="s">
        <v>3314</v>
      </c>
      <c r="F1648" t="s">
        <v>3381</v>
      </c>
      <c r="G1648" t="s">
        <v>240</v>
      </c>
      <c r="H1648" t="s">
        <v>3315</v>
      </c>
      <c r="I1648" t="s">
        <v>3382</v>
      </c>
      <c r="J1648">
        <v>0</v>
      </c>
      <c r="K1648">
        <v>0</v>
      </c>
      <c r="L1648">
        <v>0</v>
      </c>
      <c r="M1648">
        <v>0</v>
      </c>
      <c r="N1648">
        <v>0</v>
      </c>
      <c r="O1648">
        <v>0</v>
      </c>
    </row>
    <row r="1649" spans="1:15" x14ac:dyDescent="0.4">
      <c r="A1649">
        <v>42213</v>
      </c>
      <c r="B1649">
        <v>85913</v>
      </c>
      <c r="C1649">
        <v>8591303</v>
      </c>
      <c r="D1649" t="s">
        <v>243</v>
      </c>
      <c r="E1649" t="s">
        <v>3314</v>
      </c>
      <c r="F1649" t="s">
        <v>3383</v>
      </c>
      <c r="G1649" t="s">
        <v>240</v>
      </c>
      <c r="H1649" t="s">
        <v>3315</v>
      </c>
      <c r="I1649" t="s">
        <v>3384</v>
      </c>
      <c r="J1649">
        <v>0</v>
      </c>
      <c r="K1649">
        <v>0</v>
      </c>
      <c r="L1649">
        <v>0</v>
      </c>
      <c r="M1649">
        <v>0</v>
      </c>
      <c r="N1649">
        <v>0</v>
      </c>
      <c r="O1649">
        <v>0</v>
      </c>
    </row>
    <row r="1650" spans="1:15" x14ac:dyDescent="0.4">
      <c r="A1650">
        <v>42213</v>
      </c>
      <c r="B1650">
        <v>85913</v>
      </c>
      <c r="C1650">
        <v>8591305</v>
      </c>
      <c r="D1650" t="s">
        <v>243</v>
      </c>
      <c r="E1650" t="s">
        <v>3314</v>
      </c>
      <c r="F1650" t="s">
        <v>3385</v>
      </c>
      <c r="G1650" t="s">
        <v>240</v>
      </c>
      <c r="H1650" t="s">
        <v>3315</v>
      </c>
      <c r="I1650" t="s">
        <v>3386</v>
      </c>
      <c r="J1650">
        <v>0</v>
      </c>
      <c r="K1650">
        <v>0</v>
      </c>
      <c r="L1650">
        <v>0</v>
      </c>
      <c r="M1650">
        <v>0</v>
      </c>
      <c r="N1650">
        <v>0</v>
      </c>
      <c r="O1650">
        <v>0</v>
      </c>
    </row>
    <row r="1651" spans="1:15" x14ac:dyDescent="0.4">
      <c r="A1651">
        <v>42213</v>
      </c>
      <c r="B1651">
        <v>85913</v>
      </c>
      <c r="C1651">
        <v>8591322</v>
      </c>
      <c r="D1651" t="s">
        <v>243</v>
      </c>
      <c r="E1651" t="s">
        <v>3314</v>
      </c>
      <c r="F1651" t="s">
        <v>3387</v>
      </c>
      <c r="G1651" t="s">
        <v>240</v>
      </c>
      <c r="H1651" t="s">
        <v>3315</v>
      </c>
      <c r="I1651" t="s">
        <v>3388</v>
      </c>
      <c r="J1651">
        <v>0</v>
      </c>
      <c r="K1651">
        <v>0</v>
      </c>
      <c r="L1651">
        <v>0</v>
      </c>
      <c r="M1651">
        <v>0</v>
      </c>
      <c r="N1651">
        <v>0</v>
      </c>
      <c r="O1651">
        <v>0</v>
      </c>
    </row>
    <row r="1652" spans="1:15" x14ac:dyDescent="0.4">
      <c r="A1652">
        <v>42213</v>
      </c>
      <c r="B1652">
        <v>85913</v>
      </c>
      <c r="C1652">
        <v>8591321</v>
      </c>
      <c r="D1652" t="s">
        <v>243</v>
      </c>
      <c r="E1652" t="s">
        <v>3314</v>
      </c>
      <c r="F1652" t="s">
        <v>3389</v>
      </c>
      <c r="G1652" t="s">
        <v>240</v>
      </c>
      <c r="H1652" t="s">
        <v>3315</v>
      </c>
      <c r="I1652" t="s">
        <v>3390</v>
      </c>
      <c r="J1652">
        <v>0</v>
      </c>
      <c r="K1652">
        <v>0</v>
      </c>
      <c r="L1652">
        <v>0</v>
      </c>
      <c r="M1652">
        <v>0</v>
      </c>
      <c r="N1652">
        <v>0</v>
      </c>
      <c r="O1652">
        <v>0</v>
      </c>
    </row>
    <row r="1653" spans="1:15" x14ac:dyDescent="0.4">
      <c r="A1653">
        <v>42213</v>
      </c>
      <c r="B1653">
        <v>85913</v>
      </c>
      <c r="C1653">
        <v>8591324</v>
      </c>
      <c r="D1653" t="s">
        <v>243</v>
      </c>
      <c r="E1653" t="s">
        <v>3314</v>
      </c>
      <c r="F1653" t="s">
        <v>3391</v>
      </c>
      <c r="G1653" t="s">
        <v>240</v>
      </c>
      <c r="H1653" t="s">
        <v>3315</v>
      </c>
      <c r="I1653" t="s">
        <v>3392</v>
      </c>
      <c r="J1653">
        <v>0</v>
      </c>
      <c r="K1653">
        <v>0</v>
      </c>
      <c r="L1653">
        <v>0</v>
      </c>
      <c r="M1653">
        <v>0</v>
      </c>
      <c r="N1653">
        <v>0</v>
      </c>
      <c r="O1653">
        <v>0</v>
      </c>
    </row>
    <row r="1654" spans="1:15" x14ac:dyDescent="0.4">
      <c r="A1654">
        <v>42213</v>
      </c>
      <c r="B1654">
        <v>85913</v>
      </c>
      <c r="C1654">
        <v>8591323</v>
      </c>
      <c r="D1654" t="s">
        <v>243</v>
      </c>
      <c r="E1654" t="s">
        <v>3314</v>
      </c>
      <c r="F1654" t="s">
        <v>3393</v>
      </c>
      <c r="G1654" t="s">
        <v>240</v>
      </c>
      <c r="H1654" t="s">
        <v>3315</v>
      </c>
      <c r="I1654" t="s">
        <v>3394</v>
      </c>
      <c r="J1654">
        <v>0</v>
      </c>
      <c r="K1654">
        <v>0</v>
      </c>
      <c r="L1654">
        <v>0</v>
      </c>
      <c r="M1654">
        <v>0</v>
      </c>
      <c r="N1654">
        <v>0</v>
      </c>
      <c r="O1654">
        <v>0</v>
      </c>
    </row>
    <row r="1655" spans="1:15" x14ac:dyDescent="0.4">
      <c r="A1655">
        <v>42213</v>
      </c>
      <c r="B1655">
        <v>85913</v>
      </c>
      <c r="C1655">
        <v>8591325</v>
      </c>
      <c r="D1655" t="s">
        <v>243</v>
      </c>
      <c r="E1655" t="s">
        <v>3314</v>
      </c>
      <c r="F1655" t="s">
        <v>3395</v>
      </c>
      <c r="G1655" t="s">
        <v>240</v>
      </c>
      <c r="H1655" t="s">
        <v>3315</v>
      </c>
      <c r="I1655" t="s">
        <v>3396</v>
      </c>
      <c r="J1655">
        <v>0</v>
      </c>
      <c r="K1655">
        <v>0</v>
      </c>
      <c r="L1655">
        <v>0</v>
      </c>
      <c r="M1655">
        <v>0</v>
      </c>
      <c r="N1655">
        <v>0</v>
      </c>
      <c r="O1655">
        <v>0</v>
      </c>
    </row>
    <row r="1656" spans="1:15" x14ac:dyDescent="0.4">
      <c r="A1656">
        <v>42213</v>
      </c>
      <c r="B1656">
        <v>85913</v>
      </c>
      <c r="C1656">
        <v>8591312</v>
      </c>
      <c r="D1656" t="s">
        <v>243</v>
      </c>
      <c r="E1656" t="s">
        <v>3314</v>
      </c>
      <c r="F1656" t="s">
        <v>3397</v>
      </c>
      <c r="G1656" t="s">
        <v>240</v>
      </c>
      <c r="H1656" t="s">
        <v>3315</v>
      </c>
      <c r="I1656" t="s">
        <v>3398</v>
      </c>
      <c r="J1656">
        <v>0</v>
      </c>
      <c r="K1656">
        <v>0</v>
      </c>
      <c r="L1656">
        <v>0</v>
      </c>
      <c r="M1656">
        <v>0</v>
      </c>
      <c r="N1656">
        <v>0</v>
      </c>
      <c r="O1656">
        <v>0</v>
      </c>
    </row>
    <row r="1657" spans="1:15" x14ac:dyDescent="0.4">
      <c r="A1657">
        <v>42213</v>
      </c>
      <c r="B1657">
        <v>85913</v>
      </c>
      <c r="C1657">
        <v>8591316</v>
      </c>
      <c r="D1657" t="s">
        <v>243</v>
      </c>
      <c r="E1657" t="s">
        <v>3314</v>
      </c>
      <c r="F1657" t="s">
        <v>3399</v>
      </c>
      <c r="G1657" t="s">
        <v>240</v>
      </c>
      <c r="H1657" t="s">
        <v>3315</v>
      </c>
      <c r="I1657" t="s">
        <v>3400</v>
      </c>
      <c r="J1657">
        <v>0</v>
      </c>
      <c r="K1657">
        <v>0</v>
      </c>
      <c r="L1657">
        <v>0</v>
      </c>
      <c r="M1657">
        <v>0</v>
      </c>
      <c r="N1657">
        <v>0</v>
      </c>
      <c r="O1657">
        <v>0</v>
      </c>
    </row>
    <row r="1658" spans="1:15" x14ac:dyDescent="0.4">
      <c r="A1658">
        <v>42213</v>
      </c>
      <c r="B1658">
        <v>85913</v>
      </c>
      <c r="C1658">
        <v>8591311</v>
      </c>
      <c r="D1658" t="s">
        <v>243</v>
      </c>
      <c r="E1658" t="s">
        <v>3314</v>
      </c>
      <c r="F1658" t="s">
        <v>3401</v>
      </c>
      <c r="G1658" t="s">
        <v>240</v>
      </c>
      <c r="H1658" t="s">
        <v>3315</v>
      </c>
      <c r="I1658" t="s">
        <v>3402</v>
      </c>
      <c r="J1658">
        <v>0</v>
      </c>
      <c r="K1658">
        <v>0</v>
      </c>
      <c r="L1658">
        <v>0</v>
      </c>
      <c r="M1658">
        <v>0</v>
      </c>
      <c r="N1658">
        <v>0</v>
      </c>
      <c r="O1658">
        <v>0</v>
      </c>
    </row>
    <row r="1659" spans="1:15" x14ac:dyDescent="0.4">
      <c r="A1659">
        <v>42213</v>
      </c>
      <c r="B1659">
        <v>85913</v>
      </c>
      <c r="C1659">
        <v>8591317</v>
      </c>
      <c r="D1659" t="s">
        <v>243</v>
      </c>
      <c r="E1659" t="s">
        <v>3314</v>
      </c>
      <c r="F1659" t="s">
        <v>3401</v>
      </c>
      <c r="G1659" t="s">
        <v>240</v>
      </c>
      <c r="H1659" t="s">
        <v>3315</v>
      </c>
      <c r="I1659" t="s">
        <v>3403</v>
      </c>
      <c r="J1659">
        <v>0</v>
      </c>
      <c r="K1659">
        <v>0</v>
      </c>
      <c r="L1659">
        <v>0</v>
      </c>
      <c r="M1659">
        <v>0</v>
      </c>
      <c r="N1659">
        <v>0</v>
      </c>
      <c r="O1659">
        <v>0</v>
      </c>
    </row>
    <row r="1660" spans="1:15" x14ac:dyDescent="0.4">
      <c r="A1660">
        <v>42213</v>
      </c>
      <c r="B1660">
        <v>85913</v>
      </c>
      <c r="C1660">
        <v>8591314</v>
      </c>
      <c r="D1660" t="s">
        <v>243</v>
      </c>
      <c r="E1660" t="s">
        <v>3314</v>
      </c>
      <c r="F1660" t="s">
        <v>3404</v>
      </c>
      <c r="G1660" t="s">
        <v>240</v>
      </c>
      <c r="H1660" t="s">
        <v>3315</v>
      </c>
      <c r="I1660" t="s">
        <v>3405</v>
      </c>
      <c r="J1660">
        <v>0</v>
      </c>
      <c r="K1660">
        <v>0</v>
      </c>
      <c r="L1660">
        <v>0</v>
      </c>
      <c r="M1660">
        <v>0</v>
      </c>
      <c r="N1660">
        <v>0</v>
      </c>
      <c r="O1660">
        <v>0</v>
      </c>
    </row>
    <row r="1661" spans="1:15" x14ac:dyDescent="0.4">
      <c r="A1661">
        <v>42213</v>
      </c>
      <c r="B1661">
        <v>85913</v>
      </c>
      <c r="C1661">
        <v>8591313</v>
      </c>
      <c r="D1661" t="s">
        <v>243</v>
      </c>
      <c r="E1661" t="s">
        <v>3314</v>
      </c>
      <c r="F1661" t="s">
        <v>3406</v>
      </c>
      <c r="G1661" t="s">
        <v>240</v>
      </c>
      <c r="H1661" t="s">
        <v>3315</v>
      </c>
      <c r="I1661" t="s">
        <v>3407</v>
      </c>
      <c r="J1661">
        <v>0</v>
      </c>
      <c r="K1661">
        <v>0</v>
      </c>
      <c r="L1661">
        <v>0</v>
      </c>
      <c r="M1661">
        <v>0</v>
      </c>
      <c r="N1661">
        <v>0</v>
      </c>
      <c r="O1661">
        <v>0</v>
      </c>
    </row>
    <row r="1662" spans="1:15" x14ac:dyDescent="0.4">
      <c r="A1662">
        <v>42213</v>
      </c>
      <c r="B1662">
        <v>85913</v>
      </c>
      <c r="C1662">
        <v>8591315</v>
      </c>
      <c r="D1662" t="s">
        <v>243</v>
      </c>
      <c r="E1662" t="s">
        <v>3314</v>
      </c>
      <c r="F1662" t="s">
        <v>3408</v>
      </c>
      <c r="G1662" t="s">
        <v>240</v>
      </c>
      <c r="H1662" t="s">
        <v>3315</v>
      </c>
      <c r="I1662" t="s">
        <v>3409</v>
      </c>
      <c r="J1662">
        <v>0</v>
      </c>
      <c r="K1662">
        <v>0</v>
      </c>
      <c r="L1662">
        <v>0</v>
      </c>
      <c r="M1662">
        <v>0</v>
      </c>
      <c r="N1662">
        <v>0</v>
      </c>
      <c r="O1662">
        <v>0</v>
      </c>
    </row>
    <row r="1663" spans="1:15" x14ac:dyDescent="0.4">
      <c r="A1663">
        <v>42213</v>
      </c>
      <c r="B1663">
        <v>85404</v>
      </c>
      <c r="C1663">
        <v>8540402</v>
      </c>
      <c r="D1663" t="s">
        <v>243</v>
      </c>
      <c r="E1663" t="s">
        <v>3314</v>
      </c>
      <c r="F1663" t="s">
        <v>3410</v>
      </c>
      <c r="G1663" t="s">
        <v>240</v>
      </c>
      <c r="H1663" t="s">
        <v>3315</v>
      </c>
      <c r="I1663" t="s">
        <v>3411</v>
      </c>
      <c r="J1663">
        <v>0</v>
      </c>
      <c r="K1663">
        <v>0</v>
      </c>
      <c r="L1663">
        <v>0</v>
      </c>
      <c r="M1663">
        <v>0</v>
      </c>
      <c r="N1663">
        <v>0</v>
      </c>
      <c r="O1663">
        <v>0</v>
      </c>
    </row>
    <row r="1664" spans="1:15" x14ac:dyDescent="0.4">
      <c r="A1664">
        <v>42213</v>
      </c>
      <c r="B1664">
        <v>85404</v>
      </c>
      <c r="C1664">
        <v>8540406</v>
      </c>
      <c r="D1664" t="s">
        <v>243</v>
      </c>
      <c r="E1664" t="s">
        <v>3314</v>
      </c>
      <c r="F1664" t="s">
        <v>3412</v>
      </c>
      <c r="G1664" t="s">
        <v>240</v>
      </c>
      <c r="H1664" t="s">
        <v>3315</v>
      </c>
      <c r="I1664" t="s">
        <v>3413</v>
      </c>
      <c r="J1664">
        <v>0</v>
      </c>
      <c r="K1664">
        <v>0</v>
      </c>
      <c r="L1664">
        <v>0</v>
      </c>
      <c r="M1664">
        <v>0</v>
      </c>
      <c r="N1664">
        <v>0</v>
      </c>
      <c r="O1664">
        <v>0</v>
      </c>
    </row>
    <row r="1665" spans="1:15" x14ac:dyDescent="0.4">
      <c r="A1665">
        <v>42213</v>
      </c>
      <c r="B1665">
        <v>85404</v>
      </c>
      <c r="C1665">
        <v>8540401</v>
      </c>
      <c r="D1665" t="s">
        <v>243</v>
      </c>
      <c r="E1665" t="s">
        <v>3314</v>
      </c>
      <c r="F1665" t="s">
        <v>3414</v>
      </c>
      <c r="G1665" t="s">
        <v>240</v>
      </c>
      <c r="H1665" t="s">
        <v>3315</v>
      </c>
      <c r="I1665" t="s">
        <v>3415</v>
      </c>
      <c r="J1665">
        <v>0</v>
      </c>
      <c r="K1665">
        <v>0</v>
      </c>
      <c r="L1665">
        <v>0</v>
      </c>
      <c r="M1665">
        <v>0</v>
      </c>
      <c r="N1665">
        <v>0</v>
      </c>
      <c r="O1665">
        <v>0</v>
      </c>
    </row>
    <row r="1666" spans="1:15" x14ac:dyDescent="0.4">
      <c r="A1666">
        <v>42213</v>
      </c>
      <c r="B1666">
        <v>85404</v>
      </c>
      <c r="C1666">
        <v>8540407</v>
      </c>
      <c r="D1666" t="s">
        <v>243</v>
      </c>
      <c r="E1666" t="s">
        <v>3314</v>
      </c>
      <c r="F1666" t="s">
        <v>3414</v>
      </c>
      <c r="G1666" t="s">
        <v>240</v>
      </c>
      <c r="H1666" t="s">
        <v>3315</v>
      </c>
      <c r="I1666" t="s">
        <v>3416</v>
      </c>
      <c r="J1666">
        <v>0</v>
      </c>
      <c r="K1666">
        <v>0</v>
      </c>
      <c r="L1666">
        <v>0</v>
      </c>
      <c r="M1666">
        <v>0</v>
      </c>
      <c r="N1666">
        <v>0</v>
      </c>
      <c r="O1666">
        <v>0</v>
      </c>
    </row>
    <row r="1667" spans="1:15" x14ac:dyDescent="0.4">
      <c r="A1667">
        <v>42213</v>
      </c>
      <c r="B1667">
        <v>85404</v>
      </c>
      <c r="C1667">
        <v>8540404</v>
      </c>
      <c r="D1667" t="s">
        <v>243</v>
      </c>
      <c r="E1667" t="s">
        <v>3314</v>
      </c>
      <c r="F1667" t="s">
        <v>3417</v>
      </c>
      <c r="G1667" t="s">
        <v>240</v>
      </c>
      <c r="H1667" t="s">
        <v>3315</v>
      </c>
      <c r="I1667" t="s">
        <v>3418</v>
      </c>
      <c r="J1667">
        <v>0</v>
      </c>
      <c r="K1667">
        <v>0</v>
      </c>
      <c r="L1667">
        <v>0</v>
      </c>
      <c r="M1667">
        <v>0</v>
      </c>
      <c r="N1667">
        <v>0</v>
      </c>
      <c r="O1667">
        <v>0</v>
      </c>
    </row>
    <row r="1668" spans="1:15" x14ac:dyDescent="0.4">
      <c r="A1668">
        <v>42213</v>
      </c>
      <c r="B1668">
        <v>85404</v>
      </c>
      <c r="C1668">
        <v>8540403</v>
      </c>
      <c r="D1668" t="s">
        <v>243</v>
      </c>
      <c r="E1668" t="s">
        <v>3314</v>
      </c>
      <c r="F1668" t="s">
        <v>3419</v>
      </c>
      <c r="G1668" t="s">
        <v>240</v>
      </c>
      <c r="H1668" t="s">
        <v>3315</v>
      </c>
      <c r="I1668" t="s">
        <v>3420</v>
      </c>
      <c r="J1668">
        <v>0</v>
      </c>
      <c r="K1668">
        <v>0</v>
      </c>
      <c r="L1668">
        <v>0</v>
      </c>
      <c r="M1668">
        <v>0</v>
      </c>
      <c r="N1668">
        <v>0</v>
      </c>
      <c r="O1668">
        <v>0</v>
      </c>
    </row>
    <row r="1669" spans="1:15" x14ac:dyDescent="0.4">
      <c r="A1669">
        <v>42213</v>
      </c>
      <c r="B1669">
        <v>85404</v>
      </c>
      <c r="C1669">
        <v>8540405</v>
      </c>
      <c r="D1669" t="s">
        <v>243</v>
      </c>
      <c r="E1669" t="s">
        <v>3314</v>
      </c>
      <c r="F1669" t="s">
        <v>3421</v>
      </c>
      <c r="G1669" t="s">
        <v>240</v>
      </c>
      <c r="H1669" t="s">
        <v>3315</v>
      </c>
      <c r="I1669" t="s">
        <v>3422</v>
      </c>
      <c r="J1669">
        <v>0</v>
      </c>
      <c r="K1669">
        <v>0</v>
      </c>
      <c r="L1669">
        <v>0</v>
      </c>
      <c r="M1669">
        <v>0</v>
      </c>
      <c r="N1669">
        <v>0</v>
      </c>
      <c r="O1669">
        <v>0</v>
      </c>
    </row>
    <row r="1670" spans="1:15" x14ac:dyDescent="0.4">
      <c r="A1670">
        <v>42213</v>
      </c>
      <c r="B1670">
        <v>85912</v>
      </c>
      <c r="C1670">
        <v>8591214</v>
      </c>
      <c r="D1670" t="s">
        <v>243</v>
      </c>
      <c r="E1670" t="s">
        <v>3314</v>
      </c>
      <c r="F1670" t="s">
        <v>3423</v>
      </c>
      <c r="G1670" t="s">
        <v>240</v>
      </c>
      <c r="H1670" t="s">
        <v>3315</v>
      </c>
      <c r="I1670" t="s">
        <v>3424</v>
      </c>
      <c r="J1670">
        <v>0</v>
      </c>
      <c r="K1670">
        <v>0</v>
      </c>
      <c r="L1670">
        <v>0</v>
      </c>
      <c r="M1670">
        <v>0</v>
      </c>
      <c r="N1670">
        <v>0</v>
      </c>
      <c r="O1670">
        <v>0</v>
      </c>
    </row>
    <row r="1671" spans="1:15" x14ac:dyDescent="0.4">
      <c r="A1671">
        <v>42213</v>
      </c>
      <c r="B1671">
        <v>85912</v>
      </c>
      <c r="C1671">
        <v>8591213</v>
      </c>
      <c r="D1671" t="s">
        <v>243</v>
      </c>
      <c r="E1671" t="s">
        <v>3314</v>
      </c>
      <c r="F1671" t="s">
        <v>3425</v>
      </c>
      <c r="G1671" t="s">
        <v>240</v>
      </c>
      <c r="H1671" t="s">
        <v>3315</v>
      </c>
      <c r="I1671" t="s">
        <v>3426</v>
      </c>
      <c r="J1671">
        <v>0</v>
      </c>
      <c r="K1671">
        <v>0</v>
      </c>
      <c r="L1671">
        <v>0</v>
      </c>
      <c r="M1671">
        <v>0</v>
      </c>
      <c r="N1671">
        <v>0</v>
      </c>
      <c r="O1671">
        <v>0</v>
      </c>
    </row>
    <row r="1672" spans="1:15" x14ac:dyDescent="0.4">
      <c r="A1672">
        <v>42213</v>
      </c>
      <c r="B1672">
        <v>85912</v>
      </c>
      <c r="C1672">
        <v>8591216</v>
      </c>
      <c r="D1672" t="s">
        <v>243</v>
      </c>
      <c r="E1672" t="s">
        <v>3314</v>
      </c>
      <c r="F1672" t="s">
        <v>3427</v>
      </c>
      <c r="G1672" t="s">
        <v>240</v>
      </c>
      <c r="H1672" t="s">
        <v>3315</v>
      </c>
      <c r="I1672" t="s">
        <v>3428</v>
      </c>
      <c r="J1672">
        <v>0</v>
      </c>
      <c r="K1672">
        <v>0</v>
      </c>
      <c r="L1672">
        <v>0</v>
      </c>
      <c r="M1672">
        <v>0</v>
      </c>
      <c r="N1672">
        <v>0</v>
      </c>
      <c r="O1672">
        <v>0</v>
      </c>
    </row>
    <row r="1673" spans="1:15" x14ac:dyDescent="0.4">
      <c r="A1673">
        <v>42213</v>
      </c>
      <c r="B1673">
        <v>85912</v>
      </c>
      <c r="C1673">
        <v>8591215</v>
      </c>
      <c r="D1673" t="s">
        <v>243</v>
      </c>
      <c r="E1673" t="s">
        <v>3314</v>
      </c>
      <c r="F1673" t="s">
        <v>3429</v>
      </c>
      <c r="G1673" t="s">
        <v>240</v>
      </c>
      <c r="H1673" t="s">
        <v>3315</v>
      </c>
      <c r="I1673" t="s">
        <v>3430</v>
      </c>
      <c r="J1673">
        <v>0</v>
      </c>
      <c r="K1673">
        <v>0</v>
      </c>
      <c r="L1673">
        <v>0</v>
      </c>
      <c r="M1673">
        <v>0</v>
      </c>
      <c r="N1673">
        <v>0</v>
      </c>
      <c r="O1673">
        <v>0</v>
      </c>
    </row>
    <row r="1674" spans="1:15" x14ac:dyDescent="0.4">
      <c r="A1674">
        <v>42213</v>
      </c>
      <c r="B1674">
        <v>85912</v>
      </c>
      <c r="C1674">
        <v>8591203</v>
      </c>
      <c r="D1674" t="s">
        <v>243</v>
      </c>
      <c r="E1674" t="s">
        <v>3314</v>
      </c>
      <c r="F1674" t="s">
        <v>3431</v>
      </c>
      <c r="G1674" t="s">
        <v>240</v>
      </c>
      <c r="H1674" t="s">
        <v>3315</v>
      </c>
      <c r="I1674" t="s">
        <v>3432</v>
      </c>
      <c r="J1674">
        <v>0</v>
      </c>
      <c r="K1674">
        <v>0</v>
      </c>
      <c r="L1674">
        <v>0</v>
      </c>
      <c r="M1674">
        <v>0</v>
      </c>
      <c r="N1674">
        <v>0</v>
      </c>
      <c r="O1674">
        <v>0</v>
      </c>
    </row>
    <row r="1675" spans="1:15" x14ac:dyDescent="0.4">
      <c r="A1675">
        <v>42213</v>
      </c>
      <c r="B1675">
        <v>85912</v>
      </c>
      <c r="C1675">
        <v>8591212</v>
      </c>
      <c r="D1675" t="s">
        <v>243</v>
      </c>
      <c r="E1675" t="s">
        <v>3314</v>
      </c>
      <c r="F1675" t="s">
        <v>3433</v>
      </c>
      <c r="G1675" t="s">
        <v>240</v>
      </c>
      <c r="H1675" t="s">
        <v>3315</v>
      </c>
      <c r="I1675" t="s">
        <v>3434</v>
      </c>
      <c r="J1675">
        <v>0</v>
      </c>
      <c r="K1675">
        <v>0</v>
      </c>
      <c r="L1675">
        <v>0</v>
      </c>
      <c r="M1675">
        <v>0</v>
      </c>
      <c r="N1675">
        <v>0</v>
      </c>
      <c r="O1675">
        <v>0</v>
      </c>
    </row>
    <row r="1676" spans="1:15" x14ac:dyDescent="0.4">
      <c r="A1676">
        <v>42213</v>
      </c>
      <c r="B1676">
        <v>85912</v>
      </c>
      <c r="C1676">
        <v>8591202</v>
      </c>
      <c r="D1676" t="s">
        <v>243</v>
      </c>
      <c r="E1676" t="s">
        <v>3314</v>
      </c>
      <c r="F1676" t="s">
        <v>3435</v>
      </c>
      <c r="G1676" t="s">
        <v>240</v>
      </c>
      <c r="H1676" t="s">
        <v>3315</v>
      </c>
      <c r="I1676" t="s">
        <v>3436</v>
      </c>
      <c r="J1676">
        <v>0</v>
      </c>
      <c r="K1676">
        <v>0</v>
      </c>
      <c r="L1676">
        <v>0</v>
      </c>
      <c r="M1676">
        <v>0</v>
      </c>
      <c r="N1676">
        <v>0</v>
      </c>
      <c r="O1676">
        <v>0</v>
      </c>
    </row>
    <row r="1677" spans="1:15" x14ac:dyDescent="0.4">
      <c r="A1677">
        <v>42213</v>
      </c>
      <c r="B1677">
        <v>85912</v>
      </c>
      <c r="C1677">
        <v>8591201</v>
      </c>
      <c r="D1677" t="s">
        <v>243</v>
      </c>
      <c r="E1677" t="s">
        <v>3314</v>
      </c>
      <c r="F1677" t="s">
        <v>3435</v>
      </c>
      <c r="G1677" t="s">
        <v>240</v>
      </c>
      <c r="H1677" t="s">
        <v>3315</v>
      </c>
      <c r="I1677" t="s">
        <v>3437</v>
      </c>
      <c r="J1677">
        <v>0</v>
      </c>
      <c r="K1677">
        <v>0</v>
      </c>
      <c r="L1677">
        <v>0</v>
      </c>
      <c r="M1677">
        <v>0</v>
      </c>
      <c r="N1677">
        <v>0</v>
      </c>
      <c r="O1677">
        <v>0</v>
      </c>
    </row>
    <row r="1678" spans="1:15" x14ac:dyDescent="0.4">
      <c r="A1678">
        <v>42213</v>
      </c>
      <c r="B1678">
        <v>85912</v>
      </c>
      <c r="C1678">
        <v>8591206</v>
      </c>
      <c r="D1678" t="s">
        <v>243</v>
      </c>
      <c r="E1678" t="s">
        <v>3314</v>
      </c>
      <c r="F1678" t="s">
        <v>3438</v>
      </c>
      <c r="G1678" t="s">
        <v>240</v>
      </c>
      <c r="H1678" t="s">
        <v>3315</v>
      </c>
      <c r="I1678" t="s">
        <v>3439</v>
      </c>
      <c r="J1678">
        <v>0</v>
      </c>
      <c r="K1678">
        <v>0</v>
      </c>
      <c r="L1678">
        <v>0</v>
      </c>
      <c r="M1678">
        <v>0</v>
      </c>
      <c r="N1678">
        <v>0</v>
      </c>
      <c r="O1678">
        <v>0</v>
      </c>
    </row>
    <row r="1679" spans="1:15" x14ac:dyDescent="0.4">
      <c r="A1679">
        <v>42213</v>
      </c>
      <c r="B1679">
        <v>85912</v>
      </c>
      <c r="C1679">
        <v>8591205</v>
      </c>
      <c r="D1679" t="s">
        <v>243</v>
      </c>
      <c r="E1679" t="s">
        <v>3314</v>
      </c>
      <c r="F1679" t="s">
        <v>3440</v>
      </c>
      <c r="G1679" t="s">
        <v>240</v>
      </c>
      <c r="H1679" t="s">
        <v>3315</v>
      </c>
      <c r="I1679" t="s">
        <v>3441</v>
      </c>
      <c r="J1679">
        <v>0</v>
      </c>
      <c r="K1679">
        <v>0</v>
      </c>
      <c r="L1679">
        <v>0</v>
      </c>
      <c r="M1679">
        <v>0</v>
      </c>
      <c r="N1679">
        <v>0</v>
      </c>
      <c r="O1679">
        <v>0</v>
      </c>
    </row>
    <row r="1680" spans="1:15" x14ac:dyDescent="0.4">
      <c r="A1680">
        <v>42213</v>
      </c>
      <c r="B1680">
        <v>85912</v>
      </c>
      <c r="C1680">
        <v>8591204</v>
      </c>
      <c r="D1680" t="s">
        <v>243</v>
      </c>
      <c r="E1680" t="s">
        <v>3314</v>
      </c>
      <c r="F1680" t="s">
        <v>3442</v>
      </c>
      <c r="G1680" t="s">
        <v>240</v>
      </c>
      <c r="H1680" t="s">
        <v>3315</v>
      </c>
      <c r="I1680" t="s">
        <v>3443</v>
      </c>
      <c r="J1680">
        <v>0</v>
      </c>
      <c r="K1680">
        <v>0</v>
      </c>
      <c r="L1680">
        <v>0</v>
      </c>
      <c r="M1680">
        <v>0</v>
      </c>
      <c r="N1680">
        <v>0</v>
      </c>
      <c r="O1680">
        <v>0</v>
      </c>
    </row>
    <row r="1681" spans="1:15" x14ac:dyDescent="0.4">
      <c r="A1681">
        <v>42213</v>
      </c>
      <c r="B1681">
        <v>85912</v>
      </c>
      <c r="C1681">
        <v>8591211</v>
      </c>
      <c r="D1681" t="s">
        <v>243</v>
      </c>
      <c r="E1681" t="s">
        <v>3314</v>
      </c>
      <c r="F1681" t="s">
        <v>3444</v>
      </c>
      <c r="G1681" t="s">
        <v>240</v>
      </c>
      <c r="H1681" t="s">
        <v>3315</v>
      </c>
      <c r="I1681" t="s">
        <v>3445</v>
      </c>
      <c r="J1681">
        <v>0</v>
      </c>
      <c r="K1681">
        <v>0</v>
      </c>
      <c r="L1681">
        <v>0</v>
      </c>
      <c r="M1681">
        <v>0</v>
      </c>
      <c r="N1681">
        <v>0</v>
      </c>
      <c r="O1681">
        <v>0</v>
      </c>
    </row>
    <row r="1682" spans="1:15" x14ac:dyDescent="0.4">
      <c r="A1682">
        <v>42213</v>
      </c>
      <c r="B1682">
        <v>85407</v>
      </c>
      <c r="C1682">
        <v>8540702</v>
      </c>
      <c r="D1682" t="s">
        <v>243</v>
      </c>
      <c r="E1682" t="s">
        <v>3314</v>
      </c>
      <c r="F1682" t="s">
        <v>3446</v>
      </c>
      <c r="G1682" t="s">
        <v>240</v>
      </c>
      <c r="H1682" t="s">
        <v>3315</v>
      </c>
      <c r="I1682" t="s">
        <v>3447</v>
      </c>
      <c r="J1682">
        <v>0</v>
      </c>
      <c r="K1682">
        <v>0</v>
      </c>
      <c r="L1682">
        <v>0</v>
      </c>
      <c r="M1682">
        <v>0</v>
      </c>
      <c r="N1682">
        <v>0</v>
      </c>
      <c r="O1682">
        <v>0</v>
      </c>
    </row>
    <row r="1683" spans="1:15" x14ac:dyDescent="0.4">
      <c r="A1683">
        <v>42213</v>
      </c>
      <c r="B1683">
        <v>85407</v>
      </c>
      <c r="C1683">
        <v>8540701</v>
      </c>
      <c r="D1683" t="s">
        <v>243</v>
      </c>
      <c r="E1683" t="s">
        <v>3314</v>
      </c>
      <c r="F1683" t="s">
        <v>3448</v>
      </c>
      <c r="G1683" t="s">
        <v>240</v>
      </c>
      <c r="H1683" t="s">
        <v>3315</v>
      </c>
      <c r="I1683" t="s">
        <v>3449</v>
      </c>
      <c r="J1683">
        <v>0</v>
      </c>
      <c r="K1683">
        <v>0</v>
      </c>
      <c r="L1683">
        <v>0</v>
      </c>
      <c r="M1683">
        <v>0</v>
      </c>
      <c r="N1683">
        <v>0</v>
      </c>
      <c r="O1683">
        <v>0</v>
      </c>
    </row>
    <row r="1684" spans="1:15" x14ac:dyDescent="0.4">
      <c r="A1684">
        <v>42213</v>
      </c>
      <c r="B1684">
        <v>85407</v>
      </c>
      <c r="C1684">
        <v>8540703</v>
      </c>
      <c r="D1684" t="s">
        <v>243</v>
      </c>
      <c r="E1684" t="s">
        <v>3314</v>
      </c>
      <c r="F1684" t="s">
        <v>3450</v>
      </c>
      <c r="G1684" t="s">
        <v>240</v>
      </c>
      <c r="H1684" t="s">
        <v>3315</v>
      </c>
      <c r="I1684" t="s">
        <v>3451</v>
      </c>
      <c r="J1684">
        <v>0</v>
      </c>
      <c r="K1684">
        <v>0</v>
      </c>
      <c r="L1684">
        <v>0</v>
      </c>
      <c r="M1684">
        <v>0</v>
      </c>
      <c r="N1684">
        <v>0</v>
      </c>
      <c r="O1684">
        <v>0</v>
      </c>
    </row>
    <row r="1685" spans="1:15" x14ac:dyDescent="0.4">
      <c r="A1685">
        <v>42214</v>
      </c>
      <c r="B1685">
        <v>85926</v>
      </c>
      <c r="C1685">
        <v>8592600</v>
      </c>
      <c r="D1685" t="s">
        <v>243</v>
      </c>
      <c r="E1685" t="s">
        <v>3452</v>
      </c>
      <c r="F1685" t="s">
        <v>245</v>
      </c>
      <c r="G1685" t="s">
        <v>240</v>
      </c>
      <c r="H1685" t="s">
        <v>3453</v>
      </c>
      <c r="I1685" t="s">
        <v>247</v>
      </c>
      <c r="J1685">
        <v>0</v>
      </c>
      <c r="K1685">
        <v>0</v>
      </c>
      <c r="L1685">
        <v>0</v>
      </c>
      <c r="M1685">
        <v>0</v>
      </c>
      <c r="N1685">
        <v>0</v>
      </c>
      <c r="O1685">
        <v>0</v>
      </c>
    </row>
    <row r="1686" spans="1:15" x14ac:dyDescent="0.4">
      <c r="A1686">
        <v>42214</v>
      </c>
      <c r="B1686">
        <v>85921</v>
      </c>
      <c r="C1686">
        <v>8592121</v>
      </c>
      <c r="D1686" t="s">
        <v>243</v>
      </c>
      <c r="E1686" t="s">
        <v>3452</v>
      </c>
      <c r="F1686" t="s">
        <v>3454</v>
      </c>
      <c r="G1686" t="s">
        <v>240</v>
      </c>
      <c r="H1686" t="s">
        <v>3453</v>
      </c>
      <c r="I1686" t="s">
        <v>3455</v>
      </c>
      <c r="J1686">
        <v>0</v>
      </c>
      <c r="K1686">
        <v>0</v>
      </c>
      <c r="L1686">
        <v>0</v>
      </c>
      <c r="M1686">
        <v>0</v>
      </c>
      <c r="N1686">
        <v>0</v>
      </c>
      <c r="O1686">
        <v>0</v>
      </c>
    </row>
    <row r="1687" spans="1:15" x14ac:dyDescent="0.4">
      <c r="A1687">
        <v>42214</v>
      </c>
      <c r="B1687">
        <v>85921</v>
      </c>
      <c r="C1687">
        <v>8592122</v>
      </c>
      <c r="D1687" t="s">
        <v>243</v>
      </c>
      <c r="E1687" t="s">
        <v>3452</v>
      </c>
      <c r="F1687" t="s">
        <v>3456</v>
      </c>
      <c r="G1687" t="s">
        <v>240</v>
      </c>
      <c r="H1687" t="s">
        <v>3453</v>
      </c>
      <c r="I1687" t="s">
        <v>3457</v>
      </c>
      <c r="J1687">
        <v>0</v>
      </c>
      <c r="K1687">
        <v>0</v>
      </c>
      <c r="L1687">
        <v>0</v>
      </c>
      <c r="M1687">
        <v>0</v>
      </c>
      <c r="N1687">
        <v>0</v>
      </c>
      <c r="O1687">
        <v>0</v>
      </c>
    </row>
    <row r="1688" spans="1:15" x14ac:dyDescent="0.4">
      <c r="A1688">
        <v>42214</v>
      </c>
      <c r="B1688">
        <v>85922</v>
      </c>
      <c r="C1688">
        <v>8592203</v>
      </c>
      <c r="D1688" t="s">
        <v>243</v>
      </c>
      <c r="E1688" t="s">
        <v>3452</v>
      </c>
      <c r="F1688" t="s">
        <v>3458</v>
      </c>
      <c r="G1688" t="s">
        <v>240</v>
      </c>
      <c r="H1688" t="s">
        <v>3453</v>
      </c>
      <c r="I1688" t="s">
        <v>3459</v>
      </c>
      <c r="J1688">
        <v>0</v>
      </c>
      <c r="K1688">
        <v>0</v>
      </c>
      <c r="L1688">
        <v>0</v>
      </c>
      <c r="M1688">
        <v>0</v>
      </c>
      <c r="N1688">
        <v>0</v>
      </c>
      <c r="O1688">
        <v>0</v>
      </c>
    </row>
    <row r="1689" spans="1:15" x14ac:dyDescent="0.4">
      <c r="A1689">
        <v>42214</v>
      </c>
      <c r="B1689">
        <v>85922</v>
      </c>
      <c r="C1689">
        <v>8592204</v>
      </c>
      <c r="D1689" t="s">
        <v>243</v>
      </c>
      <c r="E1689" t="s">
        <v>3452</v>
      </c>
      <c r="F1689" t="s">
        <v>3460</v>
      </c>
      <c r="G1689" t="s">
        <v>240</v>
      </c>
      <c r="H1689" t="s">
        <v>3453</v>
      </c>
      <c r="I1689" t="s">
        <v>3461</v>
      </c>
      <c r="J1689">
        <v>0</v>
      </c>
      <c r="K1689">
        <v>0</v>
      </c>
      <c r="L1689">
        <v>0</v>
      </c>
      <c r="M1689">
        <v>0</v>
      </c>
      <c r="N1689">
        <v>0</v>
      </c>
      <c r="O1689">
        <v>0</v>
      </c>
    </row>
    <row r="1690" spans="1:15" x14ac:dyDescent="0.4">
      <c r="A1690">
        <v>42214</v>
      </c>
      <c r="B1690">
        <v>85922</v>
      </c>
      <c r="C1690">
        <v>8592201</v>
      </c>
      <c r="D1690" t="s">
        <v>243</v>
      </c>
      <c r="E1690" t="s">
        <v>3452</v>
      </c>
      <c r="F1690" t="s">
        <v>3462</v>
      </c>
      <c r="G1690" t="s">
        <v>240</v>
      </c>
      <c r="H1690" t="s">
        <v>3453</v>
      </c>
      <c r="I1690" t="s">
        <v>3463</v>
      </c>
      <c r="J1690">
        <v>0</v>
      </c>
      <c r="K1690">
        <v>0</v>
      </c>
      <c r="L1690">
        <v>0</v>
      </c>
      <c r="M1690">
        <v>0</v>
      </c>
      <c r="N1690">
        <v>0</v>
      </c>
      <c r="O1690">
        <v>0</v>
      </c>
    </row>
    <row r="1691" spans="1:15" x14ac:dyDescent="0.4">
      <c r="A1691">
        <v>42214</v>
      </c>
      <c r="B1691">
        <v>85922</v>
      </c>
      <c r="C1691">
        <v>8592205</v>
      </c>
      <c r="D1691" t="s">
        <v>243</v>
      </c>
      <c r="E1691" t="s">
        <v>3452</v>
      </c>
      <c r="F1691" t="s">
        <v>3464</v>
      </c>
      <c r="G1691" t="s">
        <v>240</v>
      </c>
      <c r="H1691" t="s">
        <v>3453</v>
      </c>
      <c r="I1691" t="s">
        <v>3465</v>
      </c>
      <c r="J1691">
        <v>0</v>
      </c>
      <c r="K1691">
        <v>0</v>
      </c>
      <c r="L1691">
        <v>0</v>
      </c>
      <c r="M1691">
        <v>0</v>
      </c>
      <c r="N1691">
        <v>0</v>
      </c>
      <c r="O1691">
        <v>0</v>
      </c>
    </row>
    <row r="1692" spans="1:15" x14ac:dyDescent="0.4">
      <c r="A1692">
        <v>42214</v>
      </c>
      <c r="B1692">
        <v>85922</v>
      </c>
      <c r="C1692">
        <v>8592206</v>
      </c>
      <c r="D1692" t="s">
        <v>243</v>
      </c>
      <c r="E1692" t="s">
        <v>3452</v>
      </c>
      <c r="F1692" t="s">
        <v>3466</v>
      </c>
      <c r="G1692" t="s">
        <v>240</v>
      </c>
      <c r="H1692" t="s">
        <v>3453</v>
      </c>
      <c r="I1692" t="s">
        <v>3467</v>
      </c>
      <c r="J1692">
        <v>0</v>
      </c>
      <c r="K1692">
        <v>0</v>
      </c>
      <c r="L1692">
        <v>0</v>
      </c>
      <c r="M1692">
        <v>0</v>
      </c>
      <c r="N1692">
        <v>0</v>
      </c>
      <c r="O1692">
        <v>0</v>
      </c>
    </row>
    <row r="1693" spans="1:15" x14ac:dyDescent="0.4">
      <c r="A1693">
        <v>42214</v>
      </c>
      <c r="B1693">
        <v>85921</v>
      </c>
      <c r="C1693">
        <v>8592123</v>
      </c>
      <c r="D1693" t="s">
        <v>243</v>
      </c>
      <c r="E1693" t="s">
        <v>3452</v>
      </c>
      <c r="F1693" t="s">
        <v>3468</v>
      </c>
      <c r="G1693" t="s">
        <v>240</v>
      </c>
      <c r="H1693" t="s">
        <v>3453</v>
      </c>
      <c r="I1693" t="s">
        <v>3469</v>
      </c>
      <c r="J1693">
        <v>0</v>
      </c>
      <c r="K1693">
        <v>0</v>
      </c>
      <c r="L1693">
        <v>0</v>
      </c>
      <c r="M1693">
        <v>0</v>
      </c>
      <c r="N1693">
        <v>0</v>
      </c>
      <c r="O1693">
        <v>0</v>
      </c>
    </row>
    <row r="1694" spans="1:15" x14ac:dyDescent="0.4">
      <c r="A1694">
        <v>42214</v>
      </c>
      <c r="B1694">
        <v>85922</v>
      </c>
      <c r="C1694">
        <v>8592202</v>
      </c>
      <c r="D1694" t="s">
        <v>243</v>
      </c>
      <c r="E1694" t="s">
        <v>3452</v>
      </c>
      <c r="F1694" t="s">
        <v>3470</v>
      </c>
      <c r="G1694" t="s">
        <v>240</v>
      </c>
      <c r="H1694" t="s">
        <v>3453</v>
      </c>
      <c r="I1694" t="s">
        <v>3471</v>
      </c>
      <c r="J1694">
        <v>0</v>
      </c>
      <c r="K1694">
        <v>0</v>
      </c>
      <c r="L1694">
        <v>0</v>
      </c>
      <c r="M1694">
        <v>0</v>
      </c>
      <c r="N1694">
        <v>0</v>
      </c>
      <c r="O1694">
        <v>0</v>
      </c>
    </row>
    <row r="1695" spans="1:15" x14ac:dyDescent="0.4">
      <c r="A1695">
        <v>42214</v>
      </c>
      <c r="B1695">
        <v>85926</v>
      </c>
      <c r="C1695">
        <v>8592605</v>
      </c>
      <c r="D1695" t="s">
        <v>243</v>
      </c>
      <c r="E1695" t="s">
        <v>3452</v>
      </c>
      <c r="F1695" t="s">
        <v>3472</v>
      </c>
      <c r="G1695" t="s">
        <v>240</v>
      </c>
      <c r="H1695" t="s">
        <v>3453</v>
      </c>
      <c r="I1695" t="s">
        <v>3473</v>
      </c>
      <c r="J1695">
        <v>0</v>
      </c>
      <c r="K1695">
        <v>0</v>
      </c>
      <c r="L1695">
        <v>0</v>
      </c>
      <c r="M1695">
        <v>0</v>
      </c>
      <c r="N1695">
        <v>0</v>
      </c>
      <c r="O1695">
        <v>0</v>
      </c>
    </row>
    <row r="1696" spans="1:15" x14ac:dyDescent="0.4">
      <c r="A1696">
        <v>42214</v>
      </c>
      <c r="B1696">
        <v>85926</v>
      </c>
      <c r="C1696">
        <v>8592601</v>
      </c>
      <c r="D1696" t="s">
        <v>243</v>
      </c>
      <c r="E1696" t="s">
        <v>3452</v>
      </c>
      <c r="F1696" t="s">
        <v>3474</v>
      </c>
      <c r="G1696" t="s">
        <v>240</v>
      </c>
      <c r="H1696" t="s">
        <v>3453</v>
      </c>
      <c r="I1696" t="s">
        <v>3475</v>
      </c>
      <c r="J1696">
        <v>0</v>
      </c>
      <c r="K1696">
        <v>0</v>
      </c>
      <c r="L1696">
        <v>0</v>
      </c>
      <c r="M1696">
        <v>0</v>
      </c>
      <c r="N1696">
        <v>0</v>
      </c>
      <c r="O1696">
        <v>0</v>
      </c>
    </row>
    <row r="1697" spans="1:15" x14ac:dyDescent="0.4">
      <c r="A1697">
        <v>42214</v>
      </c>
      <c r="B1697">
        <v>85926</v>
      </c>
      <c r="C1697">
        <v>8592606</v>
      </c>
      <c r="D1697" t="s">
        <v>243</v>
      </c>
      <c r="E1697" t="s">
        <v>3452</v>
      </c>
      <c r="F1697" t="s">
        <v>3476</v>
      </c>
      <c r="G1697" t="s">
        <v>240</v>
      </c>
      <c r="H1697" t="s">
        <v>3453</v>
      </c>
      <c r="I1697" t="s">
        <v>3477</v>
      </c>
      <c r="J1697">
        <v>0</v>
      </c>
      <c r="K1697">
        <v>0</v>
      </c>
      <c r="L1697">
        <v>0</v>
      </c>
      <c r="M1697">
        <v>0</v>
      </c>
      <c r="N1697">
        <v>0</v>
      </c>
      <c r="O1697">
        <v>0</v>
      </c>
    </row>
    <row r="1698" spans="1:15" x14ac:dyDescent="0.4">
      <c r="A1698">
        <v>42214</v>
      </c>
      <c r="B1698">
        <v>85926</v>
      </c>
      <c r="C1698">
        <v>8592603</v>
      </c>
      <c r="D1698" t="s">
        <v>243</v>
      </c>
      <c r="E1698" t="s">
        <v>3452</v>
      </c>
      <c r="F1698" t="s">
        <v>3478</v>
      </c>
      <c r="G1698" t="s">
        <v>240</v>
      </c>
      <c r="H1698" t="s">
        <v>3453</v>
      </c>
      <c r="I1698" t="s">
        <v>3479</v>
      </c>
      <c r="J1698">
        <v>0</v>
      </c>
      <c r="K1698">
        <v>0</v>
      </c>
      <c r="L1698">
        <v>0</v>
      </c>
      <c r="M1698">
        <v>0</v>
      </c>
      <c r="N1698">
        <v>0</v>
      </c>
      <c r="O1698">
        <v>0</v>
      </c>
    </row>
    <row r="1699" spans="1:15" x14ac:dyDescent="0.4">
      <c r="A1699">
        <v>42214</v>
      </c>
      <c r="B1699">
        <v>85926</v>
      </c>
      <c r="C1699">
        <v>8592604</v>
      </c>
      <c r="D1699" t="s">
        <v>243</v>
      </c>
      <c r="E1699" t="s">
        <v>3452</v>
      </c>
      <c r="F1699" t="s">
        <v>3480</v>
      </c>
      <c r="G1699" t="s">
        <v>240</v>
      </c>
      <c r="H1699" t="s">
        <v>3453</v>
      </c>
      <c r="I1699" t="s">
        <v>3481</v>
      </c>
      <c r="J1699">
        <v>0</v>
      </c>
      <c r="K1699">
        <v>0</v>
      </c>
      <c r="L1699">
        <v>0</v>
      </c>
      <c r="M1699">
        <v>0</v>
      </c>
      <c r="N1699">
        <v>0</v>
      </c>
      <c r="O1699">
        <v>0</v>
      </c>
    </row>
    <row r="1700" spans="1:15" x14ac:dyDescent="0.4">
      <c r="A1700">
        <v>42214</v>
      </c>
      <c r="B1700">
        <v>85926</v>
      </c>
      <c r="C1700">
        <v>8592602</v>
      </c>
      <c r="D1700" t="s">
        <v>243</v>
      </c>
      <c r="E1700" t="s">
        <v>3452</v>
      </c>
      <c r="F1700" t="s">
        <v>3482</v>
      </c>
      <c r="G1700" t="s">
        <v>240</v>
      </c>
      <c r="H1700" t="s">
        <v>3453</v>
      </c>
      <c r="I1700" t="s">
        <v>3483</v>
      </c>
      <c r="J1700">
        <v>0</v>
      </c>
      <c r="K1700">
        <v>0</v>
      </c>
      <c r="L1700">
        <v>0</v>
      </c>
      <c r="M1700">
        <v>0</v>
      </c>
      <c r="N1700">
        <v>0</v>
      </c>
      <c r="O1700">
        <v>0</v>
      </c>
    </row>
    <row r="1701" spans="1:15" x14ac:dyDescent="0.4">
      <c r="A1701">
        <v>42214</v>
      </c>
      <c r="B1701">
        <v>85923</v>
      </c>
      <c r="C1701">
        <v>8592302</v>
      </c>
      <c r="D1701" t="s">
        <v>243</v>
      </c>
      <c r="E1701" t="s">
        <v>3452</v>
      </c>
      <c r="F1701" t="s">
        <v>3484</v>
      </c>
      <c r="G1701" t="s">
        <v>240</v>
      </c>
      <c r="H1701" t="s">
        <v>3453</v>
      </c>
      <c r="I1701" t="s">
        <v>3485</v>
      </c>
      <c r="J1701">
        <v>0</v>
      </c>
      <c r="K1701">
        <v>0</v>
      </c>
      <c r="L1701">
        <v>0</v>
      </c>
      <c r="M1701">
        <v>0</v>
      </c>
      <c r="N1701">
        <v>0</v>
      </c>
      <c r="O1701">
        <v>0</v>
      </c>
    </row>
    <row r="1702" spans="1:15" x14ac:dyDescent="0.4">
      <c r="A1702">
        <v>42214</v>
      </c>
      <c r="B1702">
        <v>85923</v>
      </c>
      <c r="C1702">
        <v>8592306</v>
      </c>
      <c r="D1702" t="s">
        <v>243</v>
      </c>
      <c r="E1702" t="s">
        <v>3452</v>
      </c>
      <c r="F1702" t="s">
        <v>3486</v>
      </c>
      <c r="G1702" t="s">
        <v>240</v>
      </c>
      <c r="H1702" t="s">
        <v>3453</v>
      </c>
      <c r="I1702" t="s">
        <v>3487</v>
      </c>
      <c r="J1702">
        <v>0</v>
      </c>
      <c r="K1702">
        <v>0</v>
      </c>
      <c r="L1702">
        <v>0</v>
      </c>
      <c r="M1702">
        <v>0</v>
      </c>
      <c r="N1702">
        <v>0</v>
      </c>
      <c r="O1702">
        <v>0</v>
      </c>
    </row>
    <row r="1703" spans="1:15" x14ac:dyDescent="0.4">
      <c r="A1703">
        <v>42214</v>
      </c>
      <c r="B1703">
        <v>85923</v>
      </c>
      <c r="C1703">
        <v>8592301</v>
      </c>
      <c r="D1703" t="s">
        <v>243</v>
      </c>
      <c r="E1703" t="s">
        <v>3452</v>
      </c>
      <c r="F1703" t="s">
        <v>3488</v>
      </c>
      <c r="G1703" t="s">
        <v>240</v>
      </c>
      <c r="H1703" t="s">
        <v>3453</v>
      </c>
      <c r="I1703" t="s">
        <v>3489</v>
      </c>
      <c r="J1703">
        <v>0</v>
      </c>
      <c r="K1703">
        <v>0</v>
      </c>
      <c r="L1703">
        <v>0</v>
      </c>
      <c r="M1703">
        <v>0</v>
      </c>
      <c r="N1703">
        <v>0</v>
      </c>
      <c r="O1703">
        <v>0</v>
      </c>
    </row>
    <row r="1704" spans="1:15" x14ac:dyDescent="0.4">
      <c r="A1704">
        <v>42214</v>
      </c>
      <c r="B1704">
        <v>85923</v>
      </c>
      <c r="C1704">
        <v>8592304</v>
      </c>
      <c r="D1704" t="s">
        <v>243</v>
      </c>
      <c r="E1704" t="s">
        <v>3452</v>
      </c>
      <c r="F1704" t="s">
        <v>3490</v>
      </c>
      <c r="G1704" t="s">
        <v>240</v>
      </c>
      <c r="H1704" t="s">
        <v>3453</v>
      </c>
      <c r="I1704" t="s">
        <v>3491</v>
      </c>
      <c r="J1704">
        <v>0</v>
      </c>
      <c r="K1704">
        <v>0</v>
      </c>
      <c r="L1704">
        <v>0</v>
      </c>
      <c r="M1704">
        <v>0</v>
      </c>
      <c r="N1704">
        <v>0</v>
      </c>
      <c r="O1704">
        <v>0</v>
      </c>
    </row>
    <row r="1705" spans="1:15" x14ac:dyDescent="0.4">
      <c r="A1705">
        <v>42214</v>
      </c>
      <c r="B1705">
        <v>85923</v>
      </c>
      <c r="C1705">
        <v>8592303</v>
      </c>
      <c r="D1705" t="s">
        <v>243</v>
      </c>
      <c r="E1705" t="s">
        <v>3452</v>
      </c>
      <c r="F1705" t="s">
        <v>3492</v>
      </c>
      <c r="G1705" t="s">
        <v>240</v>
      </c>
      <c r="H1705" t="s">
        <v>3453</v>
      </c>
      <c r="I1705" t="s">
        <v>3493</v>
      </c>
      <c r="J1705">
        <v>0</v>
      </c>
      <c r="K1705">
        <v>0</v>
      </c>
      <c r="L1705">
        <v>0</v>
      </c>
      <c r="M1705">
        <v>0</v>
      </c>
      <c r="N1705">
        <v>0</v>
      </c>
      <c r="O1705">
        <v>0</v>
      </c>
    </row>
    <row r="1706" spans="1:15" x14ac:dyDescent="0.4">
      <c r="A1706">
        <v>42214</v>
      </c>
      <c r="B1706">
        <v>85923</v>
      </c>
      <c r="C1706">
        <v>8592305</v>
      </c>
      <c r="D1706" t="s">
        <v>243</v>
      </c>
      <c r="E1706" t="s">
        <v>3452</v>
      </c>
      <c r="F1706" t="s">
        <v>3494</v>
      </c>
      <c r="G1706" t="s">
        <v>240</v>
      </c>
      <c r="H1706" t="s">
        <v>3453</v>
      </c>
      <c r="I1706" t="s">
        <v>3495</v>
      </c>
      <c r="J1706">
        <v>0</v>
      </c>
      <c r="K1706">
        <v>0</v>
      </c>
      <c r="L1706">
        <v>0</v>
      </c>
      <c r="M1706">
        <v>0</v>
      </c>
      <c r="N1706">
        <v>0</v>
      </c>
      <c r="O1706">
        <v>0</v>
      </c>
    </row>
    <row r="1707" spans="1:15" x14ac:dyDescent="0.4">
      <c r="A1707">
        <v>42214</v>
      </c>
      <c r="B1707">
        <v>85925</v>
      </c>
      <c r="C1707">
        <v>8592501</v>
      </c>
      <c r="D1707" t="s">
        <v>243</v>
      </c>
      <c r="E1707" t="s">
        <v>3452</v>
      </c>
      <c r="F1707" t="s">
        <v>3496</v>
      </c>
      <c r="G1707" t="s">
        <v>240</v>
      </c>
      <c r="H1707" t="s">
        <v>3453</v>
      </c>
      <c r="I1707" t="s">
        <v>3497</v>
      </c>
      <c r="J1707">
        <v>0</v>
      </c>
      <c r="K1707">
        <v>0</v>
      </c>
      <c r="L1707">
        <v>0</v>
      </c>
      <c r="M1707">
        <v>0</v>
      </c>
      <c r="N1707">
        <v>0</v>
      </c>
      <c r="O1707">
        <v>0</v>
      </c>
    </row>
    <row r="1708" spans="1:15" x14ac:dyDescent="0.4">
      <c r="A1708">
        <v>42214</v>
      </c>
      <c r="B1708">
        <v>85925</v>
      </c>
      <c r="C1708">
        <v>8592502</v>
      </c>
      <c r="D1708" t="s">
        <v>243</v>
      </c>
      <c r="E1708" t="s">
        <v>3452</v>
      </c>
      <c r="F1708" t="s">
        <v>3498</v>
      </c>
      <c r="G1708" t="s">
        <v>240</v>
      </c>
      <c r="H1708" t="s">
        <v>3453</v>
      </c>
      <c r="I1708" t="s">
        <v>3499</v>
      </c>
      <c r="J1708">
        <v>0</v>
      </c>
      <c r="K1708">
        <v>0</v>
      </c>
      <c r="L1708">
        <v>0</v>
      </c>
      <c r="M1708">
        <v>0</v>
      </c>
      <c r="N1708">
        <v>0</v>
      </c>
      <c r="O1708">
        <v>0</v>
      </c>
    </row>
    <row r="1709" spans="1:15" x14ac:dyDescent="0.4">
      <c r="A1709">
        <v>42214</v>
      </c>
      <c r="B1709">
        <v>85925</v>
      </c>
      <c r="C1709">
        <v>8592503</v>
      </c>
      <c r="D1709" t="s">
        <v>243</v>
      </c>
      <c r="E1709" t="s">
        <v>3452</v>
      </c>
      <c r="F1709" t="s">
        <v>3500</v>
      </c>
      <c r="G1709" t="s">
        <v>240</v>
      </c>
      <c r="H1709" t="s">
        <v>3453</v>
      </c>
      <c r="I1709" t="s">
        <v>3501</v>
      </c>
      <c r="J1709">
        <v>0</v>
      </c>
      <c r="K1709">
        <v>0</v>
      </c>
      <c r="L1709">
        <v>0</v>
      </c>
      <c r="M1709">
        <v>0</v>
      </c>
      <c r="N1709">
        <v>0</v>
      </c>
      <c r="O1709">
        <v>0</v>
      </c>
    </row>
    <row r="1710" spans="1:15" x14ac:dyDescent="0.4">
      <c r="A1710">
        <v>42214</v>
      </c>
      <c r="B1710">
        <v>85925</v>
      </c>
      <c r="C1710">
        <v>8592504</v>
      </c>
      <c r="D1710" t="s">
        <v>243</v>
      </c>
      <c r="E1710" t="s">
        <v>3452</v>
      </c>
      <c r="F1710" t="s">
        <v>3502</v>
      </c>
      <c r="G1710" t="s">
        <v>240</v>
      </c>
      <c r="H1710" t="s">
        <v>3453</v>
      </c>
      <c r="I1710" t="s">
        <v>3503</v>
      </c>
      <c r="J1710">
        <v>0</v>
      </c>
      <c r="K1710">
        <v>0</v>
      </c>
      <c r="L1710">
        <v>0</v>
      </c>
      <c r="M1710">
        <v>0</v>
      </c>
      <c r="N1710">
        <v>0</v>
      </c>
      <c r="O1710">
        <v>0</v>
      </c>
    </row>
    <row r="1711" spans="1:15" x14ac:dyDescent="0.4">
      <c r="A1711">
        <v>42214</v>
      </c>
      <c r="B1711">
        <v>85922</v>
      </c>
      <c r="C1711">
        <v>8592211</v>
      </c>
      <c r="D1711" t="s">
        <v>243</v>
      </c>
      <c r="E1711" t="s">
        <v>3452</v>
      </c>
      <c r="F1711" t="s">
        <v>3504</v>
      </c>
      <c r="G1711" t="s">
        <v>240</v>
      </c>
      <c r="H1711" t="s">
        <v>3453</v>
      </c>
      <c r="I1711" t="s">
        <v>3505</v>
      </c>
      <c r="J1711">
        <v>0</v>
      </c>
      <c r="K1711">
        <v>0</v>
      </c>
      <c r="L1711">
        <v>0</v>
      </c>
      <c r="M1711">
        <v>0</v>
      </c>
      <c r="N1711">
        <v>0</v>
      </c>
      <c r="O1711">
        <v>0</v>
      </c>
    </row>
    <row r="1712" spans="1:15" x14ac:dyDescent="0.4">
      <c r="A1712">
        <v>42214</v>
      </c>
      <c r="B1712">
        <v>85922</v>
      </c>
      <c r="C1712">
        <v>8592214</v>
      </c>
      <c r="D1712" t="s">
        <v>243</v>
      </c>
      <c r="E1712" t="s">
        <v>3452</v>
      </c>
      <c r="F1712" t="s">
        <v>3506</v>
      </c>
      <c r="G1712" t="s">
        <v>240</v>
      </c>
      <c r="H1712" t="s">
        <v>3453</v>
      </c>
      <c r="I1712" t="s">
        <v>3507</v>
      </c>
      <c r="J1712">
        <v>0</v>
      </c>
      <c r="K1712">
        <v>0</v>
      </c>
      <c r="L1712">
        <v>0</v>
      </c>
      <c r="M1712">
        <v>0</v>
      </c>
      <c r="N1712">
        <v>0</v>
      </c>
      <c r="O1712">
        <v>0</v>
      </c>
    </row>
    <row r="1713" spans="1:15" x14ac:dyDescent="0.4">
      <c r="A1713">
        <v>42214</v>
      </c>
      <c r="B1713">
        <v>85922</v>
      </c>
      <c r="C1713">
        <v>8592212</v>
      </c>
      <c r="D1713" t="s">
        <v>243</v>
      </c>
      <c r="E1713" t="s">
        <v>3452</v>
      </c>
      <c r="F1713" t="s">
        <v>3508</v>
      </c>
      <c r="G1713" t="s">
        <v>240</v>
      </c>
      <c r="H1713" t="s">
        <v>3453</v>
      </c>
      <c r="I1713" t="s">
        <v>3509</v>
      </c>
      <c r="J1713">
        <v>0</v>
      </c>
      <c r="K1713">
        <v>0</v>
      </c>
      <c r="L1713">
        <v>0</v>
      </c>
      <c r="M1713">
        <v>0</v>
      </c>
      <c r="N1713">
        <v>0</v>
      </c>
      <c r="O1713">
        <v>0</v>
      </c>
    </row>
    <row r="1714" spans="1:15" x14ac:dyDescent="0.4">
      <c r="A1714">
        <v>42214</v>
      </c>
      <c r="B1714">
        <v>85922</v>
      </c>
      <c r="C1714">
        <v>8592216</v>
      </c>
      <c r="D1714" t="s">
        <v>243</v>
      </c>
      <c r="E1714" t="s">
        <v>3452</v>
      </c>
      <c r="F1714" t="s">
        <v>3510</v>
      </c>
      <c r="G1714" t="s">
        <v>240</v>
      </c>
      <c r="H1714" t="s">
        <v>3453</v>
      </c>
      <c r="I1714" t="s">
        <v>3511</v>
      </c>
      <c r="J1714">
        <v>0</v>
      </c>
      <c r="K1714">
        <v>0</v>
      </c>
      <c r="L1714">
        <v>0</v>
      </c>
      <c r="M1714">
        <v>0</v>
      </c>
      <c r="N1714">
        <v>0</v>
      </c>
      <c r="O1714">
        <v>0</v>
      </c>
    </row>
    <row r="1715" spans="1:15" x14ac:dyDescent="0.4">
      <c r="A1715">
        <v>42214</v>
      </c>
      <c r="B1715">
        <v>85922</v>
      </c>
      <c r="C1715">
        <v>8592215</v>
      </c>
      <c r="D1715" t="s">
        <v>243</v>
      </c>
      <c r="E1715" t="s">
        <v>3452</v>
      </c>
      <c r="F1715" t="s">
        <v>3512</v>
      </c>
      <c r="G1715" t="s">
        <v>240</v>
      </c>
      <c r="H1715" t="s">
        <v>3453</v>
      </c>
      <c r="I1715" t="s">
        <v>3513</v>
      </c>
      <c r="J1715">
        <v>0</v>
      </c>
      <c r="K1715">
        <v>0</v>
      </c>
      <c r="L1715">
        <v>0</v>
      </c>
      <c r="M1715">
        <v>0</v>
      </c>
      <c r="N1715">
        <v>0</v>
      </c>
      <c r="O1715">
        <v>0</v>
      </c>
    </row>
    <row r="1716" spans="1:15" x14ac:dyDescent="0.4">
      <c r="A1716">
        <v>42214</v>
      </c>
      <c r="B1716">
        <v>85922</v>
      </c>
      <c r="C1716">
        <v>8592213</v>
      </c>
      <c r="D1716" t="s">
        <v>243</v>
      </c>
      <c r="E1716" t="s">
        <v>3452</v>
      </c>
      <c r="F1716" t="s">
        <v>3514</v>
      </c>
      <c r="G1716" t="s">
        <v>240</v>
      </c>
      <c r="H1716" t="s">
        <v>3453</v>
      </c>
      <c r="I1716" t="s">
        <v>3515</v>
      </c>
      <c r="J1716">
        <v>0</v>
      </c>
      <c r="K1716">
        <v>0</v>
      </c>
      <c r="L1716">
        <v>0</v>
      </c>
      <c r="M1716">
        <v>0</v>
      </c>
      <c r="N1716">
        <v>0</v>
      </c>
      <c r="O1716">
        <v>0</v>
      </c>
    </row>
    <row r="1717" spans="1:15" x14ac:dyDescent="0.4">
      <c r="A1717">
        <v>42214</v>
      </c>
      <c r="B1717">
        <v>85915</v>
      </c>
      <c r="C1717">
        <v>8591502</v>
      </c>
      <c r="D1717" t="s">
        <v>243</v>
      </c>
      <c r="E1717" t="s">
        <v>3452</v>
      </c>
      <c r="F1717" t="s">
        <v>3516</v>
      </c>
      <c r="G1717" t="s">
        <v>240</v>
      </c>
      <c r="H1717" t="s">
        <v>3453</v>
      </c>
      <c r="I1717" t="s">
        <v>3517</v>
      </c>
      <c r="J1717">
        <v>0</v>
      </c>
      <c r="K1717">
        <v>0</v>
      </c>
      <c r="L1717">
        <v>0</v>
      </c>
      <c r="M1717">
        <v>0</v>
      </c>
      <c r="N1717">
        <v>0</v>
      </c>
      <c r="O1717">
        <v>0</v>
      </c>
    </row>
    <row r="1718" spans="1:15" x14ac:dyDescent="0.4">
      <c r="A1718">
        <v>42214</v>
      </c>
      <c r="B1718">
        <v>85915</v>
      </c>
      <c r="C1718">
        <v>8591501</v>
      </c>
      <c r="D1718" t="s">
        <v>243</v>
      </c>
      <c r="E1718" t="s">
        <v>3452</v>
      </c>
      <c r="F1718" t="s">
        <v>3518</v>
      </c>
      <c r="G1718" t="s">
        <v>240</v>
      </c>
      <c r="H1718" t="s">
        <v>3453</v>
      </c>
      <c r="I1718" t="s">
        <v>3519</v>
      </c>
      <c r="J1718">
        <v>0</v>
      </c>
      <c r="K1718">
        <v>0</v>
      </c>
      <c r="L1718">
        <v>0</v>
      </c>
      <c r="M1718">
        <v>0</v>
      </c>
      <c r="N1718">
        <v>0</v>
      </c>
      <c r="O1718">
        <v>0</v>
      </c>
    </row>
    <row r="1719" spans="1:15" x14ac:dyDescent="0.4">
      <c r="A1719">
        <v>42214</v>
      </c>
      <c r="B1719">
        <v>85915</v>
      </c>
      <c r="C1719">
        <v>8591504</v>
      </c>
      <c r="D1719" t="s">
        <v>243</v>
      </c>
      <c r="E1719" t="s">
        <v>3452</v>
      </c>
      <c r="F1719" t="s">
        <v>3520</v>
      </c>
      <c r="G1719" t="s">
        <v>240</v>
      </c>
      <c r="H1719" t="s">
        <v>3453</v>
      </c>
      <c r="I1719" t="s">
        <v>3521</v>
      </c>
      <c r="J1719">
        <v>0</v>
      </c>
      <c r="K1719">
        <v>0</v>
      </c>
      <c r="L1719">
        <v>0</v>
      </c>
      <c r="M1719">
        <v>0</v>
      </c>
      <c r="N1719">
        <v>0</v>
      </c>
      <c r="O1719">
        <v>0</v>
      </c>
    </row>
    <row r="1720" spans="1:15" x14ac:dyDescent="0.4">
      <c r="A1720">
        <v>42214</v>
      </c>
      <c r="B1720">
        <v>85915</v>
      </c>
      <c r="C1720">
        <v>8591503</v>
      </c>
      <c r="D1720" t="s">
        <v>243</v>
      </c>
      <c r="E1720" t="s">
        <v>3452</v>
      </c>
      <c r="F1720" t="s">
        <v>3522</v>
      </c>
      <c r="G1720" t="s">
        <v>240</v>
      </c>
      <c r="H1720" t="s">
        <v>3453</v>
      </c>
      <c r="I1720" t="s">
        <v>3523</v>
      </c>
      <c r="J1720">
        <v>0</v>
      </c>
      <c r="K1720">
        <v>0</v>
      </c>
      <c r="L1720">
        <v>0</v>
      </c>
      <c r="M1720">
        <v>0</v>
      </c>
      <c r="N1720">
        <v>0</v>
      </c>
      <c r="O1720">
        <v>0</v>
      </c>
    </row>
    <row r="1721" spans="1:15" x14ac:dyDescent="0.4">
      <c r="A1721">
        <v>42214</v>
      </c>
      <c r="B1721">
        <v>85915</v>
      </c>
      <c r="C1721">
        <v>8591505</v>
      </c>
      <c r="D1721" t="s">
        <v>243</v>
      </c>
      <c r="E1721" t="s">
        <v>3452</v>
      </c>
      <c r="F1721" t="s">
        <v>3524</v>
      </c>
      <c r="G1721" t="s">
        <v>240</v>
      </c>
      <c r="H1721" t="s">
        <v>3453</v>
      </c>
      <c r="I1721" t="s">
        <v>3525</v>
      </c>
      <c r="J1721">
        <v>0</v>
      </c>
      <c r="K1721">
        <v>0</v>
      </c>
      <c r="L1721">
        <v>0</v>
      </c>
      <c r="M1721">
        <v>0</v>
      </c>
      <c r="N1721">
        <v>0</v>
      </c>
      <c r="O1721">
        <v>0</v>
      </c>
    </row>
    <row r="1722" spans="1:15" x14ac:dyDescent="0.4">
      <c r="A1722">
        <v>42214</v>
      </c>
      <c r="B1722">
        <v>85921</v>
      </c>
      <c r="C1722">
        <v>8592112</v>
      </c>
      <c r="D1722" t="s">
        <v>243</v>
      </c>
      <c r="E1722" t="s">
        <v>3452</v>
      </c>
      <c r="F1722" t="s">
        <v>3526</v>
      </c>
      <c r="G1722" t="s">
        <v>240</v>
      </c>
      <c r="H1722" t="s">
        <v>3453</v>
      </c>
      <c r="I1722" t="s">
        <v>3527</v>
      </c>
      <c r="J1722">
        <v>0</v>
      </c>
      <c r="K1722">
        <v>0</v>
      </c>
      <c r="L1722">
        <v>0</v>
      </c>
      <c r="M1722">
        <v>0</v>
      </c>
      <c r="N1722">
        <v>0</v>
      </c>
      <c r="O1722">
        <v>0</v>
      </c>
    </row>
    <row r="1723" spans="1:15" x14ac:dyDescent="0.4">
      <c r="A1723">
        <v>42214</v>
      </c>
      <c r="B1723">
        <v>85921</v>
      </c>
      <c r="C1723">
        <v>8592111</v>
      </c>
      <c r="D1723" t="s">
        <v>243</v>
      </c>
      <c r="E1723" t="s">
        <v>3452</v>
      </c>
      <c r="F1723" t="s">
        <v>3528</v>
      </c>
      <c r="G1723" t="s">
        <v>240</v>
      </c>
      <c r="H1723" t="s">
        <v>3453</v>
      </c>
      <c r="I1723" t="s">
        <v>3529</v>
      </c>
      <c r="J1723">
        <v>0</v>
      </c>
      <c r="K1723">
        <v>0</v>
      </c>
      <c r="L1723">
        <v>0</v>
      </c>
      <c r="M1723">
        <v>0</v>
      </c>
      <c r="N1723">
        <v>0</v>
      </c>
      <c r="O1723">
        <v>0</v>
      </c>
    </row>
    <row r="1724" spans="1:15" x14ac:dyDescent="0.4">
      <c r="A1724">
        <v>42214</v>
      </c>
      <c r="B1724">
        <v>85921</v>
      </c>
      <c r="C1724">
        <v>8592113</v>
      </c>
      <c r="D1724" t="s">
        <v>243</v>
      </c>
      <c r="E1724" t="s">
        <v>3452</v>
      </c>
      <c r="F1724" t="s">
        <v>3530</v>
      </c>
      <c r="G1724" t="s">
        <v>240</v>
      </c>
      <c r="H1724" t="s">
        <v>3453</v>
      </c>
      <c r="I1724" t="s">
        <v>3531</v>
      </c>
      <c r="J1724">
        <v>0</v>
      </c>
      <c r="K1724">
        <v>0</v>
      </c>
      <c r="L1724">
        <v>0</v>
      </c>
      <c r="M1724">
        <v>0</v>
      </c>
      <c r="N1724">
        <v>0</v>
      </c>
      <c r="O1724">
        <v>0</v>
      </c>
    </row>
    <row r="1725" spans="1:15" x14ac:dyDescent="0.4">
      <c r="A1725">
        <v>42214</v>
      </c>
      <c r="B1725">
        <v>85924</v>
      </c>
      <c r="C1725">
        <v>8592412</v>
      </c>
      <c r="D1725" t="s">
        <v>243</v>
      </c>
      <c r="E1725" t="s">
        <v>3452</v>
      </c>
      <c r="F1725" t="s">
        <v>3532</v>
      </c>
      <c r="G1725" t="s">
        <v>240</v>
      </c>
      <c r="H1725" t="s">
        <v>3453</v>
      </c>
      <c r="I1725" t="s">
        <v>3533</v>
      </c>
      <c r="J1725">
        <v>0</v>
      </c>
      <c r="K1725">
        <v>0</v>
      </c>
      <c r="L1725">
        <v>0</v>
      </c>
      <c r="M1725">
        <v>0</v>
      </c>
      <c r="N1725">
        <v>0</v>
      </c>
      <c r="O1725">
        <v>0</v>
      </c>
    </row>
    <row r="1726" spans="1:15" x14ac:dyDescent="0.4">
      <c r="A1726">
        <v>42214</v>
      </c>
      <c r="B1726">
        <v>85923</v>
      </c>
      <c r="C1726">
        <v>8592316</v>
      </c>
      <c r="D1726" t="s">
        <v>243</v>
      </c>
      <c r="E1726" t="s">
        <v>3452</v>
      </c>
      <c r="F1726" t="s">
        <v>3534</v>
      </c>
      <c r="G1726" t="s">
        <v>240</v>
      </c>
      <c r="H1726" t="s">
        <v>3453</v>
      </c>
      <c r="I1726" t="s">
        <v>3535</v>
      </c>
      <c r="J1726">
        <v>1</v>
      </c>
      <c r="K1726">
        <v>0</v>
      </c>
      <c r="L1726">
        <v>0</v>
      </c>
      <c r="M1726">
        <v>0</v>
      </c>
      <c r="N1726">
        <v>0</v>
      </c>
      <c r="O1726">
        <v>0</v>
      </c>
    </row>
    <row r="1727" spans="1:15" x14ac:dyDescent="0.4">
      <c r="A1727">
        <v>42214</v>
      </c>
      <c r="B1727">
        <v>85924</v>
      </c>
      <c r="C1727">
        <v>8592416</v>
      </c>
      <c r="D1727" t="s">
        <v>243</v>
      </c>
      <c r="E1727" t="s">
        <v>3452</v>
      </c>
      <c r="F1727" t="s">
        <v>3536</v>
      </c>
      <c r="G1727" t="s">
        <v>240</v>
      </c>
      <c r="H1727" t="s">
        <v>3453</v>
      </c>
      <c r="I1727" t="s">
        <v>3537</v>
      </c>
      <c r="J1727">
        <v>1</v>
      </c>
      <c r="K1727">
        <v>0</v>
      </c>
      <c r="L1727">
        <v>0</v>
      </c>
      <c r="M1727">
        <v>0</v>
      </c>
      <c r="N1727">
        <v>0</v>
      </c>
      <c r="O1727">
        <v>0</v>
      </c>
    </row>
    <row r="1728" spans="1:15" x14ac:dyDescent="0.4">
      <c r="A1728">
        <v>42214</v>
      </c>
      <c r="B1728">
        <v>85924</v>
      </c>
      <c r="C1728">
        <v>8592411</v>
      </c>
      <c r="D1728" t="s">
        <v>243</v>
      </c>
      <c r="E1728" t="s">
        <v>3452</v>
      </c>
      <c r="F1728" t="s">
        <v>3538</v>
      </c>
      <c r="G1728" t="s">
        <v>240</v>
      </c>
      <c r="H1728" t="s">
        <v>3453</v>
      </c>
      <c r="I1728" t="s">
        <v>3539</v>
      </c>
      <c r="J1728">
        <v>0</v>
      </c>
      <c r="K1728">
        <v>0</v>
      </c>
      <c r="L1728">
        <v>0</v>
      </c>
      <c r="M1728">
        <v>0</v>
      </c>
      <c r="N1728">
        <v>0</v>
      </c>
      <c r="O1728">
        <v>0</v>
      </c>
    </row>
    <row r="1729" spans="1:15" x14ac:dyDescent="0.4">
      <c r="A1729">
        <v>42214</v>
      </c>
      <c r="B1729">
        <v>85924</v>
      </c>
      <c r="C1729">
        <v>8592414</v>
      </c>
      <c r="D1729" t="s">
        <v>243</v>
      </c>
      <c r="E1729" t="s">
        <v>3452</v>
      </c>
      <c r="F1729" t="s">
        <v>3540</v>
      </c>
      <c r="G1729" t="s">
        <v>240</v>
      </c>
      <c r="H1729" t="s">
        <v>3453</v>
      </c>
      <c r="I1729" t="s">
        <v>3541</v>
      </c>
      <c r="J1729">
        <v>0</v>
      </c>
      <c r="K1729">
        <v>0</v>
      </c>
      <c r="L1729">
        <v>0</v>
      </c>
      <c r="M1729">
        <v>0</v>
      </c>
      <c r="N1729">
        <v>0</v>
      </c>
      <c r="O1729">
        <v>0</v>
      </c>
    </row>
    <row r="1730" spans="1:15" x14ac:dyDescent="0.4">
      <c r="A1730">
        <v>42214</v>
      </c>
      <c r="B1730">
        <v>85924</v>
      </c>
      <c r="C1730">
        <v>8592413</v>
      </c>
      <c r="D1730" t="s">
        <v>243</v>
      </c>
      <c r="E1730" t="s">
        <v>3452</v>
      </c>
      <c r="F1730" t="s">
        <v>3542</v>
      </c>
      <c r="G1730" t="s">
        <v>240</v>
      </c>
      <c r="H1730" t="s">
        <v>3453</v>
      </c>
      <c r="I1730" t="s">
        <v>3543</v>
      </c>
      <c r="J1730">
        <v>0</v>
      </c>
      <c r="K1730">
        <v>0</v>
      </c>
      <c r="L1730">
        <v>0</v>
      </c>
      <c r="M1730">
        <v>0</v>
      </c>
      <c r="N1730">
        <v>0</v>
      </c>
      <c r="O1730">
        <v>0</v>
      </c>
    </row>
    <row r="1731" spans="1:15" x14ac:dyDescent="0.4">
      <c r="A1731">
        <v>42214</v>
      </c>
      <c r="B1731">
        <v>85924</v>
      </c>
      <c r="C1731">
        <v>8592415</v>
      </c>
      <c r="D1731" t="s">
        <v>243</v>
      </c>
      <c r="E1731" t="s">
        <v>3452</v>
      </c>
      <c r="F1731" t="s">
        <v>3544</v>
      </c>
      <c r="G1731" t="s">
        <v>240</v>
      </c>
      <c r="H1731" t="s">
        <v>3453</v>
      </c>
      <c r="I1731" t="s">
        <v>3545</v>
      </c>
      <c r="J1731">
        <v>0</v>
      </c>
      <c r="K1731">
        <v>0</v>
      </c>
      <c r="L1731">
        <v>0</v>
      </c>
      <c r="M1731">
        <v>0</v>
      </c>
      <c r="N1731">
        <v>0</v>
      </c>
      <c r="O1731">
        <v>0</v>
      </c>
    </row>
    <row r="1732" spans="1:15" x14ac:dyDescent="0.4">
      <c r="A1732">
        <v>42307</v>
      </c>
      <c r="B1732">
        <v>85906</v>
      </c>
      <c r="C1732">
        <v>8512100</v>
      </c>
      <c r="D1732" t="s">
        <v>243</v>
      </c>
      <c r="E1732" t="s">
        <v>3546</v>
      </c>
      <c r="F1732" t="s">
        <v>245</v>
      </c>
      <c r="G1732" t="s">
        <v>240</v>
      </c>
      <c r="H1732" t="s">
        <v>3547</v>
      </c>
      <c r="I1732" t="s">
        <v>247</v>
      </c>
      <c r="J1732">
        <v>0</v>
      </c>
      <c r="K1732">
        <v>0</v>
      </c>
      <c r="L1732">
        <v>0</v>
      </c>
      <c r="M1732">
        <v>1</v>
      </c>
      <c r="N1732">
        <v>0</v>
      </c>
      <c r="O1732">
        <v>0</v>
      </c>
    </row>
    <row r="1733" spans="1:15" x14ac:dyDescent="0.4">
      <c r="A1733">
        <v>42307</v>
      </c>
      <c r="B1733">
        <v>85906</v>
      </c>
      <c r="C1733">
        <v>8512128</v>
      </c>
      <c r="D1733" t="s">
        <v>243</v>
      </c>
      <c r="E1733" t="s">
        <v>3546</v>
      </c>
      <c r="F1733" t="s">
        <v>3548</v>
      </c>
      <c r="G1733" t="s">
        <v>240</v>
      </c>
      <c r="H1733" t="s">
        <v>3547</v>
      </c>
      <c r="I1733" t="s">
        <v>3549</v>
      </c>
      <c r="J1733">
        <v>0</v>
      </c>
      <c r="K1733">
        <v>0</v>
      </c>
      <c r="L1733">
        <v>0</v>
      </c>
      <c r="M1733">
        <v>0</v>
      </c>
      <c r="N1733">
        <v>0</v>
      </c>
      <c r="O1733">
        <v>0</v>
      </c>
    </row>
    <row r="1734" spans="1:15" x14ac:dyDescent="0.4">
      <c r="A1734">
        <v>42307</v>
      </c>
      <c r="B1734">
        <v>85906</v>
      </c>
      <c r="C1734">
        <v>8512121</v>
      </c>
      <c r="D1734" t="s">
        <v>243</v>
      </c>
      <c r="E1734" t="s">
        <v>3546</v>
      </c>
      <c r="F1734" t="s">
        <v>3550</v>
      </c>
      <c r="G1734" t="s">
        <v>240</v>
      </c>
      <c r="H1734" t="s">
        <v>3547</v>
      </c>
      <c r="I1734" t="s">
        <v>3551</v>
      </c>
      <c r="J1734">
        <v>0</v>
      </c>
      <c r="K1734">
        <v>0</v>
      </c>
      <c r="L1734">
        <v>0</v>
      </c>
      <c r="M1734">
        <v>0</v>
      </c>
      <c r="N1734">
        <v>0</v>
      </c>
      <c r="O1734">
        <v>0</v>
      </c>
    </row>
    <row r="1735" spans="1:15" x14ac:dyDescent="0.4">
      <c r="A1735">
        <v>42307</v>
      </c>
      <c r="B1735">
        <v>85906</v>
      </c>
      <c r="C1735">
        <v>8512127</v>
      </c>
      <c r="D1735" t="s">
        <v>243</v>
      </c>
      <c r="E1735" t="s">
        <v>3546</v>
      </c>
      <c r="F1735" t="s">
        <v>3552</v>
      </c>
      <c r="G1735" t="s">
        <v>240</v>
      </c>
      <c r="H1735" t="s">
        <v>3547</v>
      </c>
      <c r="I1735" t="s">
        <v>3553</v>
      </c>
      <c r="J1735">
        <v>0</v>
      </c>
      <c r="K1735">
        <v>0</v>
      </c>
      <c r="L1735">
        <v>0</v>
      </c>
      <c r="M1735">
        <v>0</v>
      </c>
      <c r="N1735">
        <v>0</v>
      </c>
      <c r="O1735">
        <v>0</v>
      </c>
    </row>
    <row r="1736" spans="1:15" x14ac:dyDescent="0.4">
      <c r="A1736">
        <v>42307</v>
      </c>
      <c r="B1736">
        <v>85906</v>
      </c>
      <c r="C1736">
        <v>8512129</v>
      </c>
      <c r="D1736" t="s">
        <v>243</v>
      </c>
      <c r="E1736" t="s">
        <v>3546</v>
      </c>
      <c r="F1736" t="s">
        <v>3554</v>
      </c>
      <c r="G1736" t="s">
        <v>240</v>
      </c>
      <c r="H1736" t="s">
        <v>3547</v>
      </c>
      <c r="I1736" t="s">
        <v>3555</v>
      </c>
      <c r="J1736">
        <v>0</v>
      </c>
      <c r="K1736">
        <v>0</v>
      </c>
      <c r="L1736">
        <v>0</v>
      </c>
      <c r="M1736">
        <v>0</v>
      </c>
      <c r="N1736">
        <v>0</v>
      </c>
      <c r="O1736">
        <v>0</v>
      </c>
    </row>
    <row r="1737" spans="1:15" x14ac:dyDescent="0.4">
      <c r="A1737">
        <v>42307</v>
      </c>
      <c r="B1737">
        <v>85906</v>
      </c>
      <c r="C1737">
        <v>8512123</v>
      </c>
      <c r="D1737" t="s">
        <v>243</v>
      </c>
      <c r="E1737" t="s">
        <v>3546</v>
      </c>
      <c r="F1737" t="s">
        <v>3556</v>
      </c>
      <c r="G1737" t="s">
        <v>240</v>
      </c>
      <c r="H1737" t="s">
        <v>3547</v>
      </c>
      <c r="I1737" t="s">
        <v>3557</v>
      </c>
      <c r="J1737">
        <v>0</v>
      </c>
      <c r="K1737">
        <v>0</v>
      </c>
      <c r="L1737">
        <v>0</v>
      </c>
      <c r="M1737">
        <v>0</v>
      </c>
      <c r="N1737">
        <v>0</v>
      </c>
      <c r="O1737">
        <v>0</v>
      </c>
    </row>
    <row r="1738" spans="1:15" x14ac:dyDescent="0.4">
      <c r="A1738">
        <v>42307</v>
      </c>
      <c r="B1738">
        <v>85906</v>
      </c>
      <c r="C1738">
        <v>8512131</v>
      </c>
      <c r="D1738" t="s">
        <v>243</v>
      </c>
      <c r="E1738" t="s">
        <v>3546</v>
      </c>
      <c r="F1738" t="s">
        <v>3558</v>
      </c>
      <c r="G1738" t="s">
        <v>240</v>
      </c>
      <c r="H1738" t="s">
        <v>3547</v>
      </c>
      <c r="I1738" t="s">
        <v>3559</v>
      </c>
      <c r="J1738">
        <v>0</v>
      </c>
      <c r="K1738">
        <v>0</v>
      </c>
      <c r="L1738">
        <v>1</v>
      </c>
      <c r="M1738">
        <v>0</v>
      </c>
      <c r="N1738">
        <v>0</v>
      </c>
      <c r="O1738">
        <v>0</v>
      </c>
    </row>
    <row r="1739" spans="1:15" x14ac:dyDescent="0.4">
      <c r="A1739">
        <v>42307</v>
      </c>
      <c r="B1739">
        <v>85906</v>
      </c>
      <c r="C1739">
        <v>8512122</v>
      </c>
      <c r="D1739" t="s">
        <v>243</v>
      </c>
      <c r="E1739" t="s">
        <v>3546</v>
      </c>
      <c r="F1739" t="s">
        <v>3560</v>
      </c>
      <c r="G1739" t="s">
        <v>240</v>
      </c>
      <c r="H1739" t="s">
        <v>3547</v>
      </c>
      <c r="I1739" t="s">
        <v>3561</v>
      </c>
      <c r="J1739">
        <v>0</v>
      </c>
      <c r="K1739">
        <v>0</v>
      </c>
      <c r="L1739">
        <v>0</v>
      </c>
      <c r="M1739">
        <v>0</v>
      </c>
      <c r="N1739">
        <v>0</v>
      </c>
      <c r="O1739">
        <v>0</v>
      </c>
    </row>
    <row r="1740" spans="1:15" x14ac:dyDescent="0.4">
      <c r="A1740">
        <v>42307</v>
      </c>
      <c r="B1740">
        <v>85121</v>
      </c>
      <c r="C1740">
        <v>8512130</v>
      </c>
      <c r="D1740" t="s">
        <v>243</v>
      </c>
      <c r="E1740" t="s">
        <v>3546</v>
      </c>
      <c r="F1740" t="s">
        <v>3562</v>
      </c>
      <c r="G1740" t="s">
        <v>240</v>
      </c>
      <c r="H1740" t="s">
        <v>3547</v>
      </c>
      <c r="I1740" t="s">
        <v>3563</v>
      </c>
      <c r="J1740">
        <v>0</v>
      </c>
      <c r="K1740">
        <v>0</v>
      </c>
      <c r="L1740">
        <v>1</v>
      </c>
      <c r="M1740">
        <v>0</v>
      </c>
      <c r="N1740">
        <v>0</v>
      </c>
      <c r="O1740">
        <v>0</v>
      </c>
    </row>
    <row r="1741" spans="1:15" x14ac:dyDescent="0.4">
      <c r="A1741">
        <v>42307</v>
      </c>
      <c r="B1741">
        <v>85906</v>
      </c>
      <c r="C1741">
        <v>8512124</v>
      </c>
      <c r="D1741" t="s">
        <v>243</v>
      </c>
      <c r="E1741" t="s">
        <v>3546</v>
      </c>
      <c r="F1741" t="s">
        <v>3564</v>
      </c>
      <c r="G1741" t="s">
        <v>240</v>
      </c>
      <c r="H1741" t="s">
        <v>3547</v>
      </c>
      <c r="I1741" t="s">
        <v>3565</v>
      </c>
      <c r="J1741">
        <v>0</v>
      </c>
      <c r="K1741">
        <v>0</v>
      </c>
      <c r="L1741">
        <v>0</v>
      </c>
      <c r="M1741">
        <v>0</v>
      </c>
      <c r="N1741">
        <v>0</v>
      </c>
      <c r="O1741">
        <v>0</v>
      </c>
    </row>
    <row r="1742" spans="1:15" x14ac:dyDescent="0.4">
      <c r="A1742">
        <v>42307</v>
      </c>
      <c r="B1742">
        <v>85906</v>
      </c>
      <c r="C1742">
        <v>8512125</v>
      </c>
      <c r="D1742" t="s">
        <v>243</v>
      </c>
      <c r="E1742" t="s">
        <v>3546</v>
      </c>
      <c r="F1742" t="s">
        <v>3566</v>
      </c>
      <c r="G1742" t="s">
        <v>240</v>
      </c>
      <c r="H1742" t="s">
        <v>3547</v>
      </c>
      <c r="I1742" t="s">
        <v>3567</v>
      </c>
      <c r="J1742">
        <v>0</v>
      </c>
      <c r="K1742">
        <v>0</v>
      </c>
      <c r="L1742">
        <v>0</v>
      </c>
      <c r="M1742">
        <v>0</v>
      </c>
      <c r="N1742">
        <v>0</v>
      </c>
      <c r="O1742">
        <v>0</v>
      </c>
    </row>
    <row r="1743" spans="1:15" x14ac:dyDescent="0.4">
      <c r="A1743">
        <v>42307</v>
      </c>
      <c r="B1743">
        <v>85906</v>
      </c>
      <c r="C1743">
        <v>8512126</v>
      </c>
      <c r="D1743" t="s">
        <v>243</v>
      </c>
      <c r="E1743" t="s">
        <v>3546</v>
      </c>
      <c r="F1743" t="s">
        <v>3568</v>
      </c>
      <c r="G1743" t="s">
        <v>240</v>
      </c>
      <c r="H1743" t="s">
        <v>3547</v>
      </c>
      <c r="I1743" t="s">
        <v>3569</v>
      </c>
      <c r="J1743">
        <v>0</v>
      </c>
      <c r="K1743">
        <v>0</v>
      </c>
      <c r="L1743">
        <v>0</v>
      </c>
      <c r="M1743">
        <v>0</v>
      </c>
      <c r="N1743">
        <v>0</v>
      </c>
      <c r="O1743">
        <v>0</v>
      </c>
    </row>
    <row r="1744" spans="1:15" x14ac:dyDescent="0.4">
      <c r="A1744">
        <v>42308</v>
      </c>
      <c r="B1744">
        <v>85121</v>
      </c>
      <c r="C1744">
        <v>8512100</v>
      </c>
      <c r="D1744" t="s">
        <v>243</v>
      </c>
      <c r="E1744" t="s">
        <v>3570</v>
      </c>
      <c r="F1744" t="s">
        <v>245</v>
      </c>
      <c r="G1744" t="s">
        <v>240</v>
      </c>
      <c r="H1744" t="s">
        <v>3571</v>
      </c>
      <c r="I1744" t="s">
        <v>247</v>
      </c>
      <c r="J1744">
        <v>0</v>
      </c>
      <c r="K1744">
        <v>0</v>
      </c>
      <c r="L1744">
        <v>0</v>
      </c>
      <c r="M1744">
        <v>1</v>
      </c>
      <c r="N1744">
        <v>0</v>
      </c>
      <c r="O1744">
        <v>0</v>
      </c>
    </row>
    <row r="1745" spans="1:15" x14ac:dyDescent="0.4">
      <c r="A1745">
        <v>42308</v>
      </c>
      <c r="B1745">
        <v>85121</v>
      </c>
      <c r="C1745">
        <v>8512105</v>
      </c>
      <c r="D1745" t="s">
        <v>243</v>
      </c>
      <c r="E1745" t="s">
        <v>3570</v>
      </c>
      <c r="F1745" t="s">
        <v>3572</v>
      </c>
      <c r="G1745" t="s">
        <v>240</v>
      </c>
      <c r="H1745" t="s">
        <v>3571</v>
      </c>
      <c r="I1745" t="s">
        <v>3573</v>
      </c>
      <c r="J1745">
        <v>0</v>
      </c>
      <c r="K1745">
        <v>0</v>
      </c>
      <c r="L1745">
        <v>0</v>
      </c>
      <c r="M1745">
        <v>0</v>
      </c>
      <c r="N1745">
        <v>0</v>
      </c>
      <c r="O1745">
        <v>0</v>
      </c>
    </row>
    <row r="1746" spans="1:15" x14ac:dyDescent="0.4">
      <c r="A1746">
        <v>42308</v>
      </c>
      <c r="B1746">
        <v>85121</v>
      </c>
      <c r="C1746">
        <v>8512107</v>
      </c>
      <c r="D1746" t="s">
        <v>243</v>
      </c>
      <c r="E1746" t="s">
        <v>3570</v>
      </c>
      <c r="F1746" t="s">
        <v>3574</v>
      </c>
      <c r="G1746" t="s">
        <v>240</v>
      </c>
      <c r="H1746" t="s">
        <v>3571</v>
      </c>
      <c r="I1746" t="s">
        <v>3575</v>
      </c>
      <c r="J1746">
        <v>0</v>
      </c>
      <c r="K1746">
        <v>0</v>
      </c>
      <c r="L1746">
        <v>0</v>
      </c>
      <c r="M1746">
        <v>0</v>
      </c>
      <c r="N1746">
        <v>0</v>
      </c>
      <c r="O1746">
        <v>0</v>
      </c>
    </row>
    <row r="1747" spans="1:15" x14ac:dyDescent="0.4">
      <c r="A1747">
        <v>42308</v>
      </c>
      <c r="B1747">
        <v>85121</v>
      </c>
      <c r="C1747">
        <v>8512106</v>
      </c>
      <c r="D1747" t="s">
        <v>243</v>
      </c>
      <c r="E1747" t="s">
        <v>3570</v>
      </c>
      <c r="F1747" t="s">
        <v>3576</v>
      </c>
      <c r="G1747" t="s">
        <v>240</v>
      </c>
      <c r="H1747" t="s">
        <v>3571</v>
      </c>
      <c r="I1747" t="s">
        <v>3577</v>
      </c>
      <c r="J1747">
        <v>0</v>
      </c>
      <c r="K1747">
        <v>0</v>
      </c>
      <c r="L1747">
        <v>0</v>
      </c>
      <c r="M1747">
        <v>0</v>
      </c>
      <c r="N1747">
        <v>0</v>
      </c>
      <c r="O1747">
        <v>0</v>
      </c>
    </row>
    <row r="1748" spans="1:15" x14ac:dyDescent="0.4">
      <c r="A1748">
        <v>42308</v>
      </c>
      <c r="B1748">
        <v>85131</v>
      </c>
      <c r="C1748">
        <v>8512111</v>
      </c>
      <c r="D1748" t="s">
        <v>243</v>
      </c>
      <c r="E1748" t="s">
        <v>3570</v>
      </c>
      <c r="F1748" t="s">
        <v>3578</v>
      </c>
      <c r="G1748" t="s">
        <v>240</v>
      </c>
      <c r="H1748" t="s">
        <v>3571</v>
      </c>
      <c r="I1748" t="s">
        <v>3579</v>
      </c>
      <c r="J1748">
        <v>0</v>
      </c>
      <c r="K1748">
        <v>0</v>
      </c>
      <c r="L1748">
        <v>0</v>
      </c>
      <c r="M1748">
        <v>0</v>
      </c>
      <c r="N1748">
        <v>0</v>
      </c>
      <c r="O1748">
        <v>0</v>
      </c>
    </row>
    <row r="1749" spans="1:15" x14ac:dyDescent="0.4">
      <c r="A1749">
        <v>42308</v>
      </c>
      <c r="B1749">
        <v>85121</v>
      </c>
      <c r="C1749">
        <v>8512101</v>
      </c>
      <c r="D1749" t="s">
        <v>243</v>
      </c>
      <c r="E1749" t="s">
        <v>3570</v>
      </c>
      <c r="F1749" t="s">
        <v>3580</v>
      </c>
      <c r="G1749" t="s">
        <v>240</v>
      </c>
      <c r="H1749" t="s">
        <v>3571</v>
      </c>
      <c r="I1749" t="s">
        <v>3581</v>
      </c>
      <c r="J1749">
        <v>0</v>
      </c>
      <c r="K1749">
        <v>0</v>
      </c>
      <c r="L1749">
        <v>0</v>
      </c>
      <c r="M1749">
        <v>0</v>
      </c>
      <c r="N1749">
        <v>0</v>
      </c>
      <c r="O1749">
        <v>0</v>
      </c>
    </row>
    <row r="1750" spans="1:15" x14ac:dyDescent="0.4">
      <c r="A1750">
        <v>42308</v>
      </c>
      <c r="B1750">
        <v>85121</v>
      </c>
      <c r="C1750">
        <v>8512104</v>
      </c>
      <c r="D1750" t="s">
        <v>243</v>
      </c>
      <c r="E1750" t="s">
        <v>3570</v>
      </c>
      <c r="F1750" t="s">
        <v>3582</v>
      </c>
      <c r="G1750" t="s">
        <v>240</v>
      </c>
      <c r="H1750" t="s">
        <v>3571</v>
      </c>
      <c r="I1750" t="s">
        <v>3583</v>
      </c>
      <c r="J1750">
        <v>0</v>
      </c>
      <c r="K1750">
        <v>0</v>
      </c>
      <c r="L1750">
        <v>0</v>
      </c>
      <c r="M1750">
        <v>0</v>
      </c>
      <c r="N1750">
        <v>0</v>
      </c>
      <c r="O1750">
        <v>0</v>
      </c>
    </row>
    <row r="1751" spans="1:15" x14ac:dyDescent="0.4">
      <c r="A1751">
        <v>42308</v>
      </c>
      <c r="B1751">
        <v>85121</v>
      </c>
      <c r="C1751">
        <v>8512102</v>
      </c>
      <c r="D1751" t="s">
        <v>243</v>
      </c>
      <c r="E1751" t="s">
        <v>3570</v>
      </c>
      <c r="F1751" t="s">
        <v>3584</v>
      </c>
      <c r="G1751" t="s">
        <v>240</v>
      </c>
      <c r="H1751" t="s">
        <v>3571</v>
      </c>
      <c r="I1751" t="s">
        <v>3585</v>
      </c>
      <c r="J1751">
        <v>0</v>
      </c>
      <c r="K1751">
        <v>0</v>
      </c>
      <c r="L1751">
        <v>0</v>
      </c>
      <c r="M1751">
        <v>0</v>
      </c>
      <c r="N1751">
        <v>0</v>
      </c>
      <c r="O1751">
        <v>0</v>
      </c>
    </row>
    <row r="1752" spans="1:15" x14ac:dyDescent="0.4">
      <c r="A1752">
        <v>42308</v>
      </c>
      <c r="B1752">
        <v>85121</v>
      </c>
      <c r="C1752">
        <v>8512108</v>
      </c>
      <c r="D1752" t="s">
        <v>243</v>
      </c>
      <c r="E1752" t="s">
        <v>3570</v>
      </c>
      <c r="F1752" t="s">
        <v>3586</v>
      </c>
      <c r="G1752" t="s">
        <v>240</v>
      </c>
      <c r="H1752" t="s">
        <v>3571</v>
      </c>
      <c r="I1752" t="s">
        <v>3587</v>
      </c>
      <c r="J1752">
        <v>0</v>
      </c>
      <c r="K1752">
        <v>0</v>
      </c>
      <c r="L1752">
        <v>0</v>
      </c>
      <c r="M1752">
        <v>0</v>
      </c>
      <c r="N1752">
        <v>0</v>
      </c>
      <c r="O1752">
        <v>0</v>
      </c>
    </row>
    <row r="1753" spans="1:15" x14ac:dyDescent="0.4">
      <c r="A1753">
        <v>42308</v>
      </c>
      <c r="B1753">
        <v>85121</v>
      </c>
      <c r="C1753">
        <v>8512103</v>
      </c>
      <c r="D1753" t="s">
        <v>243</v>
      </c>
      <c r="E1753" t="s">
        <v>3570</v>
      </c>
      <c r="F1753" t="s">
        <v>3588</v>
      </c>
      <c r="G1753" t="s">
        <v>240</v>
      </c>
      <c r="H1753" t="s">
        <v>3571</v>
      </c>
      <c r="I1753" t="s">
        <v>3589</v>
      </c>
      <c r="J1753">
        <v>0</v>
      </c>
      <c r="K1753">
        <v>0</v>
      </c>
      <c r="L1753">
        <v>0</v>
      </c>
      <c r="M1753">
        <v>0</v>
      </c>
      <c r="N1753">
        <v>0</v>
      </c>
      <c r="O1753">
        <v>0</v>
      </c>
    </row>
    <row r="1754" spans="1:15" x14ac:dyDescent="0.4">
      <c r="A1754">
        <v>42321</v>
      </c>
      <c r="B1754">
        <v>85938</v>
      </c>
      <c r="C1754">
        <v>8593800</v>
      </c>
      <c r="D1754" t="s">
        <v>243</v>
      </c>
      <c r="E1754" t="s">
        <v>3590</v>
      </c>
      <c r="F1754" t="s">
        <v>245</v>
      </c>
      <c r="G1754" t="s">
        <v>240</v>
      </c>
      <c r="H1754" t="s">
        <v>3591</v>
      </c>
      <c r="I1754" t="s">
        <v>247</v>
      </c>
      <c r="J1754">
        <v>0</v>
      </c>
      <c r="K1754">
        <v>0</v>
      </c>
      <c r="L1754">
        <v>0</v>
      </c>
      <c r="M1754">
        <v>0</v>
      </c>
      <c r="N1754">
        <v>0</v>
      </c>
      <c r="O1754">
        <v>0</v>
      </c>
    </row>
    <row r="1755" spans="1:15" x14ac:dyDescent="0.4">
      <c r="A1755">
        <v>42321</v>
      </c>
      <c r="B1755">
        <v>85938</v>
      </c>
      <c r="C1755">
        <v>8593811</v>
      </c>
      <c r="D1755" t="s">
        <v>243</v>
      </c>
      <c r="E1755" t="s">
        <v>3590</v>
      </c>
      <c r="F1755" t="s">
        <v>3592</v>
      </c>
      <c r="G1755" t="s">
        <v>240</v>
      </c>
      <c r="H1755" t="s">
        <v>3591</v>
      </c>
      <c r="I1755" t="s">
        <v>3593</v>
      </c>
      <c r="J1755">
        <v>0</v>
      </c>
      <c r="K1755">
        <v>0</v>
      </c>
      <c r="L1755">
        <v>0</v>
      </c>
      <c r="M1755">
        <v>0</v>
      </c>
      <c r="N1755">
        <v>0</v>
      </c>
      <c r="O1755">
        <v>0</v>
      </c>
    </row>
    <row r="1756" spans="1:15" x14ac:dyDescent="0.4">
      <c r="A1756">
        <v>42321</v>
      </c>
      <c r="B1756">
        <v>85939</v>
      </c>
      <c r="C1756">
        <v>8593926</v>
      </c>
      <c r="D1756" t="s">
        <v>243</v>
      </c>
      <c r="E1756" t="s">
        <v>3590</v>
      </c>
      <c r="F1756" t="s">
        <v>3594</v>
      </c>
      <c r="G1756" t="s">
        <v>240</v>
      </c>
      <c r="H1756" t="s">
        <v>3591</v>
      </c>
      <c r="I1756" t="s">
        <v>3595</v>
      </c>
      <c r="J1756">
        <v>0</v>
      </c>
      <c r="K1756">
        <v>0</v>
      </c>
      <c r="L1756">
        <v>0</v>
      </c>
      <c r="M1756">
        <v>0</v>
      </c>
      <c r="N1756">
        <v>0</v>
      </c>
      <c r="O1756">
        <v>0</v>
      </c>
    </row>
    <row r="1757" spans="1:15" x14ac:dyDescent="0.4">
      <c r="A1757">
        <v>42321</v>
      </c>
      <c r="B1757">
        <v>85938</v>
      </c>
      <c r="C1757">
        <v>8593805</v>
      </c>
      <c r="D1757" t="s">
        <v>243</v>
      </c>
      <c r="E1757" t="s">
        <v>3590</v>
      </c>
      <c r="F1757" t="s">
        <v>3596</v>
      </c>
      <c r="G1757" t="s">
        <v>240</v>
      </c>
      <c r="H1757" t="s">
        <v>3591</v>
      </c>
      <c r="I1757" t="s">
        <v>3597</v>
      </c>
      <c r="J1757">
        <v>0</v>
      </c>
      <c r="K1757">
        <v>0</v>
      </c>
      <c r="L1757">
        <v>0</v>
      </c>
      <c r="M1757">
        <v>0</v>
      </c>
      <c r="N1757">
        <v>0</v>
      </c>
      <c r="O1757">
        <v>0</v>
      </c>
    </row>
    <row r="1758" spans="1:15" x14ac:dyDescent="0.4">
      <c r="A1758">
        <v>42321</v>
      </c>
      <c r="B1758">
        <v>85938</v>
      </c>
      <c r="C1758">
        <v>8593809</v>
      </c>
      <c r="D1758" t="s">
        <v>243</v>
      </c>
      <c r="E1758" t="s">
        <v>3590</v>
      </c>
      <c r="F1758" t="s">
        <v>3598</v>
      </c>
      <c r="G1758" t="s">
        <v>240</v>
      </c>
      <c r="H1758" t="s">
        <v>3591</v>
      </c>
      <c r="I1758" t="s">
        <v>3599</v>
      </c>
      <c r="J1758">
        <v>0</v>
      </c>
      <c r="K1758">
        <v>0</v>
      </c>
      <c r="L1758">
        <v>0</v>
      </c>
      <c r="M1758">
        <v>0</v>
      </c>
      <c r="N1758">
        <v>0</v>
      </c>
      <c r="O1758">
        <v>0</v>
      </c>
    </row>
    <row r="1759" spans="1:15" x14ac:dyDescent="0.4">
      <c r="A1759">
        <v>42321</v>
      </c>
      <c r="B1759">
        <v>85938</v>
      </c>
      <c r="C1759">
        <v>8593808</v>
      </c>
      <c r="D1759" t="s">
        <v>243</v>
      </c>
      <c r="E1759" t="s">
        <v>3590</v>
      </c>
      <c r="F1759" t="s">
        <v>3600</v>
      </c>
      <c r="G1759" t="s">
        <v>240</v>
      </c>
      <c r="H1759" t="s">
        <v>3591</v>
      </c>
      <c r="I1759" t="s">
        <v>3601</v>
      </c>
      <c r="J1759">
        <v>0</v>
      </c>
      <c r="K1759">
        <v>0</v>
      </c>
      <c r="L1759">
        <v>0</v>
      </c>
      <c r="M1759">
        <v>0</v>
      </c>
      <c r="N1759">
        <v>0</v>
      </c>
      <c r="O1759">
        <v>0</v>
      </c>
    </row>
    <row r="1760" spans="1:15" x14ac:dyDescent="0.4">
      <c r="A1760">
        <v>42321</v>
      </c>
      <c r="B1760">
        <v>85938</v>
      </c>
      <c r="C1760">
        <v>8593812</v>
      </c>
      <c r="D1760" t="s">
        <v>243</v>
      </c>
      <c r="E1760" t="s">
        <v>3590</v>
      </c>
      <c r="F1760" t="s">
        <v>3602</v>
      </c>
      <c r="G1760" t="s">
        <v>240</v>
      </c>
      <c r="H1760" t="s">
        <v>3591</v>
      </c>
      <c r="I1760" t="s">
        <v>3603</v>
      </c>
      <c r="J1760">
        <v>0</v>
      </c>
      <c r="K1760">
        <v>0</v>
      </c>
      <c r="L1760">
        <v>0</v>
      </c>
      <c r="M1760">
        <v>0</v>
      </c>
      <c r="N1760">
        <v>0</v>
      </c>
      <c r="O1760">
        <v>0</v>
      </c>
    </row>
    <row r="1761" spans="1:15" x14ac:dyDescent="0.4">
      <c r="A1761">
        <v>42321</v>
      </c>
      <c r="B1761">
        <v>85939</v>
      </c>
      <c r="C1761">
        <v>8593931</v>
      </c>
      <c r="D1761" t="s">
        <v>243</v>
      </c>
      <c r="E1761" t="s">
        <v>3590</v>
      </c>
      <c r="F1761" t="s">
        <v>3604</v>
      </c>
      <c r="G1761" t="s">
        <v>240</v>
      </c>
      <c r="H1761" t="s">
        <v>3591</v>
      </c>
      <c r="I1761" t="s">
        <v>3605</v>
      </c>
      <c r="J1761">
        <v>0</v>
      </c>
      <c r="K1761">
        <v>0</v>
      </c>
      <c r="L1761">
        <v>0</v>
      </c>
      <c r="M1761">
        <v>0</v>
      </c>
      <c r="N1761">
        <v>0</v>
      </c>
      <c r="O1761">
        <v>0</v>
      </c>
    </row>
    <row r="1762" spans="1:15" x14ac:dyDescent="0.4">
      <c r="A1762">
        <v>42321</v>
      </c>
      <c r="B1762">
        <v>85938</v>
      </c>
      <c r="C1762">
        <v>8593802</v>
      </c>
      <c r="D1762" t="s">
        <v>243</v>
      </c>
      <c r="E1762" t="s">
        <v>3590</v>
      </c>
      <c r="F1762" t="s">
        <v>3606</v>
      </c>
      <c r="G1762" t="s">
        <v>240</v>
      </c>
      <c r="H1762" t="s">
        <v>3591</v>
      </c>
      <c r="I1762" t="s">
        <v>3607</v>
      </c>
      <c r="J1762">
        <v>0</v>
      </c>
      <c r="K1762">
        <v>0</v>
      </c>
      <c r="L1762">
        <v>0</v>
      </c>
      <c r="M1762">
        <v>0</v>
      </c>
      <c r="N1762">
        <v>0</v>
      </c>
      <c r="O1762">
        <v>0</v>
      </c>
    </row>
    <row r="1763" spans="1:15" x14ac:dyDescent="0.4">
      <c r="A1763">
        <v>42321</v>
      </c>
      <c r="B1763">
        <v>85939</v>
      </c>
      <c r="C1763">
        <v>8593929</v>
      </c>
      <c r="D1763" t="s">
        <v>243</v>
      </c>
      <c r="E1763" t="s">
        <v>3590</v>
      </c>
      <c r="F1763" t="s">
        <v>3608</v>
      </c>
      <c r="G1763" t="s">
        <v>240</v>
      </c>
      <c r="H1763" t="s">
        <v>3591</v>
      </c>
      <c r="I1763" t="s">
        <v>3609</v>
      </c>
      <c r="J1763">
        <v>0</v>
      </c>
      <c r="K1763">
        <v>0</v>
      </c>
      <c r="L1763">
        <v>0</v>
      </c>
      <c r="M1763">
        <v>0</v>
      </c>
      <c r="N1763">
        <v>0</v>
      </c>
      <c r="O1763">
        <v>0</v>
      </c>
    </row>
    <row r="1764" spans="1:15" x14ac:dyDescent="0.4">
      <c r="A1764">
        <v>42321</v>
      </c>
      <c r="B1764">
        <v>85938</v>
      </c>
      <c r="C1764">
        <v>8593803</v>
      </c>
      <c r="D1764" t="s">
        <v>243</v>
      </c>
      <c r="E1764" t="s">
        <v>3590</v>
      </c>
      <c r="F1764" t="s">
        <v>3610</v>
      </c>
      <c r="G1764" t="s">
        <v>240</v>
      </c>
      <c r="H1764" t="s">
        <v>3591</v>
      </c>
      <c r="I1764" t="s">
        <v>3611</v>
      </c>
      <c r="J1764">
        <v>0</v>
      </c>
      <c r="K1764">
        <v>0</v>
      </c>
      <c r="L1764">
        <v>0</v>
      </c>
      <c r="M1764">
        <v>0</v>
      </c>
      <c r="N1764">
        <v>0</v>
      </c>
      <c r="O1764">
        <v>0</v>
      </c>
    </row>
    <row r="1765" spans="1:15" x14ac:dyDescent="0.4">
      <c r="A1765">
        <v>42321</v>
      </c>
      <c r="B1765">
        <v>85939</v>
      </c>
      <c r="C1765">
        <v>8593923</v>
      </c>
      <c r="D1765" t="s">
        <v>243</v>
      </c>
      <c r="E1765" t="s">
        <v>3590</v>
      </c>
      <c r="F1765" t="s">
        <v>3612</v>
      </c>
      <c r="G1765" t="s">
        <v>240</v>
      </c>
      <c r="H1765" t="s">
        <v>3591</v>
      </c>
      <c r="I1765" t="s">
        <v>3613</v>
      </c>
      <c r="J1765">
        <v>0</v>
      </c>
      <c r="K1765">
        <v>0</v>
      </c>
      <c r="L1765">
        <v>0</v>
      </c>
      <c r="M1765">
        <v>0</v>
      </c>
      <c r="N1765">
        <v>0</v>
      </c>
      <c r="O1765">
        <v>0</v>
      </c>
    </row>
    <row r="1766" spans="1:15" x14ac:dyDescent="0.4">
      <c r="A1766">
        <v>42321</v>
      </c>
      <c r="B1766">
        <v>85938</v>
      </c>
      <c r="C1766">
        <v>8593807</v>
      </c>
      <c r="D1766" t="s">
        <v>243</v>
      </c>
      <c r="E1766" t="s">
        <v>3590</v>
      </c>
      <c r="F1766" t="s">
        <v>3614</v>
      </c>
      <c r="G1766" t="s">
        <v>240</v>
      </c>
      <c r="H1766" t="s">
        <v>3591</v>
      </c>
      <c r="I1766" t="s">
        <v>3615</v>
      </c>
      <c r="J1766">
        <v>0</v>
      </c>
      <c r="K1766">
        <v>0</v>
      </c>
      <c r="L1766">
        <v>0</v>
      </c>
      <c r="M1766">
        <v>0</v>
      </c>
      <c r="N1766">
        <v>0</v>
      </c>
      <c r="O1766">
        <v>0</v>
      </c>
    </row>
    <row r="1767" spans="1:15" x14ac:dyDescent="0.4">
      <c r="A1767">
        <v>42321</v>
      </c>
      <c r="B1767">
        <v>85939</v>
      </c>
      <c r="C1767">
        <v>8593927</v>
      </c>
      <c r="D1767" t="s">
        <v>243</v>
      </c>
      <c r="E1767" t="s">
        <v>3590</v>
      </c>
      <c r="F1767" t="s">
        <v>3616</v>
      </c>
      <c r="G1767" t="s">
        <v>240</v>
      </c>
      <c r="H1767" t="s">
        <v>3591</v>
      </c>
      <c r="I1767" t="s">
        <v>3617</v>
      </c>
      <c r="J1767">
        <v>0</v>
      </c>
      <c r="K1767">
        <v>0</v>
      </c>
      <c r="L1767">
        <v>0</v>
      </c>
      <c r="M1767">
        <v>0</v>
      </c>
      <c r="N1767">
        <v>0</v>
      </c>
      <c r="O1767">
        <v>0</v>
      </c>
    </row>
    <row r="1768" spans="1:15" x14ac:dyDescent="0.4">
      <c r="A1768">
        <v>42321</v>
      </c>
      <c r="B1768">
        <v>85939</v>
      </c>
      <c r="C1768">
        <v>8593924</v>
      </c>
      <c r="D1768" t="s">
        <v>243</v>
      </c>
      <c r="E1768" t="s">
        <v>3590</v>
      </c>
      <c r="F1768" t="s">
        <v>3618</v>
      </c>
      <c r="G1768" t="s">
        <v>240</v>
      </c>
      <c r="H1768" t="s">
        <v>3591</v>
      </c>
      <c r="I1768" t="s">
        <v>3619</v>
      </c>
      <c r="J1768">
        <v>0</v>
      </c>
      <c r="K1768">
        <v>0</v>
      </c>
      <c r="L1768">
        <v>0</v>
      </c>
      <c r="M1768">
        <v>0</v>
      </c>
      <c r="N1768">
        <v>0</v>
      </c>
      <c r="O1768">
        <v>0</v>
      </c>
    </row>
    <row r="1769" spans="1:15" x14ac:dyDescent="0.4">
      <c r="A1769">
        <v>42321</v>
      </c>
      <c r="B1769">
        <v>85939</v>
      </c>
      <c r="C1769">
        <v>8593921</v>
      </c>
      <c r="D1769" t="s">
        <v>243</v>
      </c>
      <c r="E1769" t="s">
        <v>3590</v>
      </c>
      <c r="F1769" t="s">
        <v>3620</v>
      </c>
      <c r="G1769" t="s">
        <v>240</v>
      </c>
      <c r="H1769" t="s">
        <v>3591</v>
      </c>
      <c r="I1769" t="s">
        <v>3621</v>
      </c>
      <c r="J1769">
        <v>0</v>
      </c>
      <c r="K1769">
        <v>0</v>
      </c>
      <c r="L1769">
        <v>0</v>
      </c>
      <c r="M1769">
        <v>0</v>
      </c>
      <c r="N1769">
        <v>0</v>
      </c>
      <c r="O1769">
        <v>0</v>
      </c>
    </row>
    <row r="1770" spans="1:15" x14ac:dyDescent="0.4">
      <c r="A1770">
        <v>42321</v>
      </c>
      <c r="B1770">
        <v>85939</v>
      </c>
      <c r="C1770">
        <v>8593932</v>
      </c>
      <c r="D1770" t="s">
        <v>243</v>
      </c>
      <c r="E1770" t="s">
        <v>3590</v>
      </c>
      <c r="F1770" t="s">
        <v>3622</v>
      </c>
      <c r="G1770" t="s">
        <v>240</v>
      </c>
      <c r="H1770" t="s">
        <v>3591</v>
      </c>
      <c r="I1770" t="s">
        <v>3623</v>
      </c>
      <c r="J1770">
        <v>0</v>
      </c>
      <c r="K1770">
        <v>0</v>
      </c>
      <c r="L1770">
        <v>0</v>
      </c>
      <c r="M1770">
        <v>0</v>
      </c>
      <c r="N1770">
        <v>0</v>
      </c>
      <c r="O1770">
        <v>0</v>
      </c>
    </row>
    <row r="1771" spans="1:15" x14ac:dyDescent="0.4">
      <c r="A1771">
        <v>42321</v>
      </c>
      <c r="B1771">
        <v>85938</v>
      </c>
      <c r="C1771">
        <v>8593801</v>
      </c>
      <c r="D1771" t="s">
        <v>243</v>
      </c>
      <c r="E1771" t="s">
        <v>3590</v>
      </c>
      <c r="F1771" t="s">
        <v>3624</v>
      </c>
      <c r="G1771" t="s">
        <v>240</v>
      </c>
      <c r="H1771" t="s">
        <v>3591</v>
      </c>
      <c r="I1771" t="s">
        <v>3625</v>
      </c>
      <c r="J1771">
        <v>0</v>
      </c>
      <c r="K1771">
        <v>0</v>
      </c>
      <c r="L1771">
        <v>0</v>
      </c>
      <c r="M1771">
        <v>0</v>
      </c>
      <c r="N1771">
        <v>0</v>
      </c>
      <c r="O1771">
        <v>0</v>
      </c>
    </row>
    <row r="1772" spans="1:15" x14ac:dyDescent="0.4">
      <c r="A1772">
        <v>42321</v>
      </c>
      <c r="B1772">
        <v>85939</v>
      </c>
      <c r="C1772">
        <v>8593925</v>
      </c>
      <c r="D1772" t="s">
        <v>243</v>
      </c>
      <c r="E1772" t="s">
        <v>3590</v>
      </c>
      <c r="F1772" t="s">
        <v>3626</v>
      </c>
      <c r="G1772" t="s">
        <v>240</v>
      </c>
      <c r="H1772" t="s">
        <v>3591</v>
      </c>
      <c r="I1772" t="s">
        <v>3627</v>
      </c>
      <c r="J1772">
        <v>0</v>
      </c>
      <c r="K1772">
        <v>0</v>
      </c>
      <c r="L1772">
        <v>0</v>
      </c>
      <c r="M1772">
        <v>0</v>
      </c>
      <c r="N1772">
        <v>0</v>
      </c>
      <c r="O1772">
        <v>0</v>
      </c>
    </row>
    <row r="1773" spans="1:15" x14ac:dyDescent="0.4">
      <c r="A1773">
        <v>42321</v>
      </c>
      <c r="B1773">
        <v>85939</v>
      </c>
      <c r="C1773">
        <v>8593922</v>
      </c>
      <c r="D1773" t="s">
        <v>243</v>
      </c>
      <c r="E1773" t="s">
        <v>3590</v>
      </c>
      <c r="F1773" t="s">
        <v>3628</v>
      </c>
      <c r="G1773" t="s">
        <v>240</v>
      </c>
      <c r="H1773" t="s">
        <v>3591</v>
      </c>
      <c r="I1773" t="s">
        <v>3629</v>
      </c>
      <c r="J1773">
        <v>0</v>
      </c>
      <c r="K1773">
        <v>0</v>
      </c>
      <c r="L1773">
        <v>0</v>
      </c>
      <c r="M1773">
        <v>0</v>
      </c>
      <c r="N1773">
        <v>0</v>
      </c>
      <c r="O1773">
        <v>0</v>
      </c>
    </row>
    <row r="1774" spans="1:15" x14ac:dyDescent="0.4">
      <c r="A1774">
        <v>42321</v>
      </c>
      <c r="B1774">
        <v>85939</v>
      </c>
      <c r="C1774">
        <v>8593933</v>
      </c>
      <c r="D1774" t="s">
        <v>243</v>
      </c>
      <c r="E1774" t="s">
        <v>3590</v>
      </c>
      <c r="F1774" t="s">
        <v>3630</v>
      </c>
      <c r="G1774" t="s">
        <v>240</v>
      </c>
      <c r="H1774" t="s">
        <v>3591</v>
      </c>
      <c r="I1774" t="s">
        <v>3631</v>
      </c>
      <c r="J1774">
        <v>0</v>
      </c>
      <c r="K1774">
        <v>0</v>
      </c>
      <c r="L1774">
        <v>0</v>
      </c>
      <c r="M1774">
        <v>0</v>
      </c>
      <c r="N1774">
        <v>0</v>
      </c>
      <c r="O1774">
        <v>0</v>
      </c>
    </row>
    <row r="1775" spans="1:15" x14ac:dyDescent="0.4">
      <c r="A1775">
        <v>42321</v>
      </c>
      <c r="B1775">
        <v>85939</v>
      </c>
      <c r="C1775">
        <v>8593928</v>
      </c>
      <c r="D1775" t="s">
        <v>243</v>
      </c>
      <c r="E1775" t="s">
        <v>3590</v>
      </c>
      <c r="F1775" t="s">
        <v>3632</v>
      </c>
      <c r="G1775" t="s">
        <v>240</v>
      </c>
      <c r="H1775" t="s">
        <v>3591</v>
      </c>
      <c r="I1775" t="s">
        <v>3633</v>
      </c>
      <c r="J1775">
        <v>0</v>
      </c>
      <c r="K1775">
        <v>0</v>
      </c>
      <c r="L1775">
        <v>0</v>
      </c>
      <c r="M1775">
        <v>0</v>
      </c>
      <c r="N1775">
        <v>0</v>
      </c>
      <c r="O1775">
        <v>0</v>
      </c>
    </row>
    <row r="1776" spans="1:15" x14ac:dyDescent="0.4">
      <c r="A1776">
        <v>42321</v>
      </c>
      <c r="B1776">
        <v>85938</v>
      </c>
      <c r="C1776">
        <v>8593804</v>
      </c>
      <c r="D1776" t="s">
        <v>243</v>
      </c>
      <c r="E1776" t="s">
        <v>3590</v>
      </c>
      <c r="F1776" t="s">
        <v>3634</v>
      </c>
      <c r="G1776" t="s">
        <v>240</v>
      </c>
      <c r="H1776" t="s">
        <v>3591</v>
      </c>
      <c r="I1776" t="s">
        <v>3635</v>
      </c>
      <c r="J1776">
        <v>0</v>
      </c>
      <c r="K1776">
        <v>0</v>
      </c>
      <c r="L1776">
        <v>0</v>
      </c>
      <c r="M1776">
        <v>0</v>
      </c>
      <c r="N1776">
        <v>0</v>
      </c>
      <c r="O1776">
        <v>0</v>
      </c>
    </row>
    <row r="1777" spans="1:15" x14ac:dyDescent="0.4">
      <c r="A1777">
        <v>42321</v>
      </c>
      <c r="B1777">
        <v>85938</v>
      </c>
      <c r="C1777">
        <v>8593806</v>
      </c>
      <c r="D1777" t="s">
        <v>243</v>
      </c>
      <c r="E1777" t="s">
        <v>3590</v>
      </c>
      <c r="F1777" t="s">
        <v>3566</v>
      </c>
      <c r="G1777" t="s">
        <v>240</v>
      </c>
      <c r="H1777" t="s">
        <v>3591</v>
      </c>
      <c r="I1777" t="s">
        <v>3567</v>
      </c>
      <c r="J1777">
        <v>0</v>
      </c>
      <c r="K1777">
        <v>0</v>
      </c>
      <c r="L1777">
        <v>0</v>
      </c>
      <c r="M1777">
        <v>0</v>
      </c>
      <c r="N1777">
        <v>0</v>
      </c>
      <c r="O1777">
        <v>0</v>
      </c>
    </row>
    <row r="1778" spans="1:15" x14ac:dyDescent="0.4">
      <c r="A1778">
        <v>42322</v>
      </c>
      <c r="B1778">
        <v>85936</v>
      </c>
      <c r="C1778">
        <v>8593600</v>
      </c>
      <c r="D1778" t="s">
        <v>243</v>
      </c>
      <c r="E1778" t="s">
        <v>3636</v>
      </c>
      <c r="F1778" t="s">
        <v>245</v>
      </c>
      <c r="G1778" t="s">
        <v>240</v>
      </c>
      <c r="H1778" t="s">
        <v>3637</v>
      </c>
      <c r="I1778" t="s">
        <v>247</v>
      </c>
      <c r="J1778">
        <v>0</v>
      </c>
      <c r="K1778">
        <v>0</v>
      </c>
      <c r="L1778">
        <v>0</v>
      </c>
      <c r="M1778">
        <v>0</v>
      </c>
      <c r="N1778">
        <v>0</v>
      </c>
      <c r="O1778">
        <v>0</v>
      </c>
    </row>
    <row r="1779" spans="1:15" x14ac:dyDescent="0.4">
      <c r="A1779">
        <v>42322</v>
      </c>
      <c r="B1779">
        <v>85936</v>
      </c>
      <c r="C1779">
        <v>8593604</v>
      </c>
      <c r="D1779" t="s">
        <v>243</v>
      </c>
      <c r="E1779" t="s">
        <v>3636</v>
      </c>
      <c r="F1779" t="s">
        <v>3638</v>
      </c>
      <c r="G1779" t="s">
        <v>240</v>
      </c>
      <c r="H1779" t="s">
        <v>3637</v>
      </c>
      <c r="I1779" t="s">
        <v>3639</v>
      </c>
      <c r="J1779">
        <v>0</v>
      </c>
      <c r="K1779">
        <v>0</v>
      </c>
      <c r="L1779">
        <v>0</v>
      </c>
      <c r="M1779">
        <v>0</v>
      </c>
      <c r="N1779">
        <v>0</v>
      </c>
      <c r="O1779">
        <v>0</v>
      </c>
    </row>
    <row r="1780" spans="1:15" x14ac:dyDescent="0.4">
      <c r="A1780">
        <v>42322</v>
      </c>
      <c r="B1780">
        <v>85936</v>
      </c>
      <c r="C1780">
        <v>8593601</v>
      </c>
      <c r="D1780" t="s">
        <v>243</v>
      </c>
      <c r="E1780" t="s">
        <v>3636</v>
      </c>
      <c r="F1780" t="s">
        <v>3640</v>
      </c>
      <c r="G1780" t="s">
        <v>240</v>
      </c>
      <c r="H1780" t="s">
        <v>3637</v>
      </c>
      <c r="I1780" t="s">
        <v>3641</v>
      </c>
      <c r="J1780">
        <v>0</v>
      </c>
      <c r="K1780">
        <v>0</v>
      </c>
      <c r="L1780">
        <v>0</v>
      </c>
      <c r="M1780">
        <v>0</v>
      </c>
      <c r="N1780">
        <v>0</v>
      </c>
      <c r="O1780">
        <v>0</v>
      </c>
    </row>
    <row r="1781" spans="1:15" x14ac:dyDescent="0.4">
      <c r="A1781">
        <v>42322</v>
      </c>
      <c r="B1781">
        <v>85936</v>
      </c>
      <c r="C1781">
        <v>8593603</v>
      </c>
      <c r="D1781" t="s">
        <v>243</v>
      </c>
      <c r="E1781" t="s">
        <v>3636</v>
      </c>
      <c r="F1781" t="s">
        <v>3642</v>
      </c>
      <c r="G1781" t="s">
        <v>240</v>
      </c>
      <c r="H1781" t="s">
        <v>3637</v>
      </c>
      <c r="I1781" t="s">
        <v>3643</v>
      </c>
      <c r="J1781">
        <v>0</v>
      </c>
      <c r="K1781">
        <v>0</v>
      </c>
      <c r="L1781">
        <v>0</v>
      </c>
      <c r="M1781">
        <v>0</v>
      </c>
      <c r="N1781">
        <v>0</v>
      </c>
      <c r="O1781">
        <v>0</v>
      </c>
    </row>
    <row r="1782" spans="1:15" x14ac:dyDescent="0.4">
      <c r="A1782">
        <v>42322</v>
      </c>
      <c r="B1782">
        <v>85936</v>
      </c>
      <c r="C1782">
        <v>8593618</v>
      </c>
      <c r="D1782" t="s">
        <v>243</v>
      </c>
      <c r="E1782" t="s">
        <v>3636</v>
      </c>
      <c r="F1782" t="s">
        <v>3644</v>
      </c>
      <c r="G1782" t="s">
        <v>240</v>
      </c>
      <c r="H1782" t="s">
        <v>3637</v>
      </c>
      <c r="I1782" t="s">
        <v>3645</v>
      </c>
      <c r="J1782">
        <v>0</v>
      </c>
      <c r="K1782">
        <v>0</v>
      </c>
      <c r="L1782">
        <v>0</v>
      </c>
      <c r="M1782">
        <v>0</v>
      </c>
      <c r="N1782">
        <v>0</v>
      </c>
      <c r="O1782">
        <v>0</v>
      </c>
    </row>
    <row r="1783" spans="1:15" x14ac:dyDescent="0.4">
      <c r="A1783">
        <v>42322</v>
      </c>
      <c r="B1783">
        <v>85936</v>
      </c>
      <c r="C1783">
        <v>8593613</v>
      </c>
      <c r="D1783" t="s">
        <v>243</v>
      </c>
      <c r="E1783" t="s">
        <v>3636</v>
      </c>
      <c r="F1783" t="s">
        <v>3646</v>
      </c>
      <c r="G1783" t="s">
        <v>240</v>
      </c>
      <c r="H1783" t="s">
        <v>3637</v>
      </c>
      <c r="I1783" t="s">
        <v>3647</v>
      </c>
      <c r="J1783">
        <v>0</v>
      </c>
      <c r="K1783">
        <v>0</v>
      </c>
      <c r="L1783">
        <v>0</v>
      </c>
      <c r="M1783">
        <v>0</v>
      </c>
      <c r="N1783">
        <v>0</v>
      </c>
      <c r="O1783">
        <v>0</v>
      </c>
    </row>
    <row r="1784" spans="1:15" x14ac:dyDescent="0.4">
      <c r="A1784">
        <v>42322</v>
      </c>
      <c r="B1784">
        <v>85936</v>
      </c>
      <c r="C1784">
        <v>8593612</v>
      </c>
      <c r="D1784" t="s">
        <v>243</v>
      </c>
      <c r="E1784" t="s">
        <v>3636</v>
      </c>
      <c r="F1784" t="s">
        <v>3648</v>
      </c>
      <c r="G1784" t="s">
        <v>240</v>
      </c>
      <c r="H1784" t="s">
        <v>3637</v>
      </c>
      <c r="I1784" t="s">
        <v>3649</v>
      </c>
      <c r="J1784">
        <v>0</v>
      </c>
      <c r="K1784">
        <v>0</v>
      </c>
      <c r="L1784">
        <v>0</v>
      </c>
      <c r="M1784">
        <v>0</v>
      </c>
      <c r="N1784">
        <v>0</v>
      </c>
      <c r="O1784">
        <v>0</v>
      </c>
    </row>
    <row r="1785" spans="1:15" x14ac:dyDescent="0.4">
      <c r="A1785">
        <v>42322</v>
      </c>
      <c r="B1785">
        <v>85936</v>
      </c>
      <c r="C1785">
        <v>8593606</v>
      </c>
      <c r="D1785" t="s">
        <v>243</v>
      </c>
      <c r="E1785" t="s">
        <v>3636</v>
      </c>
      <c r="F1785" t="s">
        <v>3602</v>
      </c>
      <c r="G1785" t="s">
        <v>240</v>
      </c>
      <c r="H1785" t="s">
        <v>3637</v>
      </c>
      <c r="I1785" t="s">
        <v>3603</v>
      </c>
      <c r="J1785">
        <v>0</v>
      </c>
      <c r="K1785">
        <v>0</v>
      </c>
      <c r="L1785">
        <v>0</v>
      </c>
      <c r="M1785">
        <v>0</v>
      </c>
      <c r="N1785">
        <v>0</v>
      </c>
      <c r="O1785">
        <v>0</v>
      </c>
    </row>
    <row r="1786" spans="1:15" x14ac:dyDescent="0.4">
      <c r="A1786">
        <v>42322</v>
      </c>
      <c r="B1786">
        <v>85936</v>
      </c>
      <c r="C1786">
        <v>8593602</v>
      </c>
      <c r="D1786" t="s">
        <v>243</v>
      </c>
      <c r="E1786" t="s">
        <v>3636</v>
      </c>
      <c r="F1786" t="s">
        <v>3604</v>
      </c>
      <c r="G1786" t="s">
        <v>240</v>
      </c>
      <c r="H1786" t="s">
        <v>3637</v>
      </c>
      <c r="I1786" t="s">
        <v>3605</v>
      </c>
      <c r="J1786">
        <v>0</v>
      </c>
      <c r="K1786">
        <v>0</v>
      </c>
      <c r="L1786">
        <v>0</v>
      </c>
      <c r="M1786">
        <v>0</v>
      </c>
      <c r="N1786">
        <v>0</v>
      </c>
      <c r="O1786">
        <v>0</v>
      </c>
    </row>
    <row r="1787" spans="1:15" x14ac:dyDescent="0.4">
      <c r="A1787">
        <v>42322</v>
      </c>
      <c r="B1787">
        <v>85936</v>
      </c>
      <c r="C1787">
        <v>8593608</v>
      </c>
      <c r="D1787" t="s">
        <v>243</v>
      </c>
      <c r="E1787" t="s">
        <v>3636</v>
      </c>
      <c r="F1787" t="s">
        <v>536</v>
      </c>
      <c r="G1787" t="s">
        <v>240</v>
      </c>
      <c r="H1787" t="s">
        <v>3637</v>
      </c>
      <c r="I1787" t="s">
        <v>537</v>
      </c>
      <c r="J1787">
        <v>0</v>
      </c>
      <c r="K1787">
        <v>0</v>
      </c>
      <c r="L1787">
        <v>0</v>
      </c>
      <c r="M1787">
        <v>0</v>
      </c>
      <c r="N1787">
        <v>0</v>
      </c>
      <c r="O1787">
        <v>0</v>
      </c>
    </row>
    <row r="1788" spans="1:15" x14ac:dyDescent="0.4">
      <c r="A1788">
        <v>42322</v>
      </c>
      <c r="B1788">
        <v>85936</v>
      </c>
      <c r="C1788">
        <v>8593615</v>
      </c>
      <c r="D1788" t="s">
        <v>243</v>
      </c>
      <c r="E1788" t="s">
        <v>3636</v>
      </c>
      <c r="F1788" t="s">
        <v>3650</v>
      </c>
      <c r="G1788" t="s">
        <v>240</v>
      </c>
      <c r="H1788" t="s">
        <v>3637</v>
      </c>
      <c r="I1788" t="s">
        <v>3651</v>
      </c>
      <c r="J1788">
        <v>0</v>
      </c>
      <c r="K1788">
        <v>0</v>
      </c>
      <c r="L1788">
        <v>0</v>
      </c>
      <c r="M1788">
        <v>0</v>
      </c>
      <c r="N1788">
        <v>0</v>
      </c>
      <c r="O1788">
        <v>0</v>
      </c>
    </row>
    <row r="1789" spans="1:15" x14ac:dyDescent="0.4">
      <c r="A1789">
        <v>42322</v>
      </c>
      <c r="B1789">
        <v>85936</v>
      </c>
      <c r="C1789">
        <v>8593616</v>
      </c>
      <c r="D1789" t="s">
        <v>243</v>
      </c>
      <c r="E1789" t="s">
        <v>3636</v>
      </c>
      <c r="F1789" t="s">
        <v>3652</v>
      </c>
      <c r="G1789" t="s">
        <v>240</v>
      </c>
      <c r="H1789" t="s">
        <v>3637</v>
      </c>
      <c r="I1789" t="s">
        <v>3653</v>
      </c>
      <c r="J1789">
        <v>0</v>
      </c>
      <c r="K1789">
        <v>0</v>
      </c>
      <c r="L1789">
        <v>0</v>
      </c>
      <c r="M1789">
        <v>0</v>
      </c>
      <c r="N1789">
        <v>0</v>
      </c>
      <c r="O1789">
        <v>0</v>
      </c>
    </row>
    <row r="1790" spans="1:15" x14ac:dyDescent="0.4">
      <c r="A1790">
        <v>42322</v>
      </c>
      <c r="B1790">
        <v>85936</v>
      </c>
      <c r="C1790">
        <v>8593607</v>
      </c>
      <c r="D1790" t="s">
        <v>243</v>
      </c>
      <c r="E1790" t="s">
        <v>3636</v>
      </c>
      <c r="F1790" t="s">
        <v>1241</v>
      </c>
      <c r="G1790" t="s">
        <v>240</v>
      </c>
      <c r="H1790" t="s">
        <v>3637</v>
      </c>
      <c r="I1790" t="s">
        <v>587</v>
      </c>
      <c r="J1790">
        <v>0</v>
      </c>
      <c r="K1790">
        <v>0</v>
      </c>
      <c r="L1790">
        <v>0</v>
      </c>
      <c r="M1790">
        <v>0</v>
      </c>
      <c r="N1790">
        <v>0</v>
      </c>
      <c r="O1790">
        <v>0</v>
      </c>
    </row>
    <row r="1791" spans="1:15" x14ac:dyDescent="0.4">
      <c r="A1791">
        <v>42322</v>
      </c>
      <c r="B1791">
        <v>85936</v>
      </c>
      <c r="C1791">
        <v>8593619</v>
      </c>
      <c r="D1791" t="s">
        <v>243</v>
      </c>
      <c r="E1791" t="s">
        <v>3636</v>
      </c>
      <c r="F1791" t="s">
        <v>3654</v>
      </c>
      <c r="G1791" t="s">
        <v>240</v>
      </c>
      <c r="H1791" t="s">
        <v>3637</v>
      </c>
      <c r="I1791" t="s">
        <v>3655</v>
      </c>
      <c r="J1791">
        <v>0</v>
      </c>
      <c r="K1791">
        <v>0</v>
      </c>
      <c r="L1791">
        <v>0</v>
      </c>
      <c r="M1791">
        <v>0</v>
      </c>
      <c r="N1791">
        <v>0</v>
      </c>
      <c r="O1791">
        <v>0</v>
      </c>
    </row>
    <row r="1792" spans="1:15" x14ac:dyDescent="0.4">
      <c r="A1792">
        <v>42322</v>
      </c>
      <c r="B1792">
        <v>85936</v>
      </c>
      <c r="C1792">
        <v>8593614</v>
      </c>
      <c r="D1792" t="s">
        <v>243</v>
      </c>
      <c r="E1792" t="s">
        <v>3636</v>
      </c>
      <c r="F1792" t="s">
        <v>3656</v>
      </c>
      <c r="G1792" t="s">
        <v>240</v>
      </c>
      <c r="H1792" t="s">
        <v>3637</v>
      </c>
      <c r="I1792" t="s">
        <v>3657</v>
      </c>
      <c r="J1792">
        <v>0</v>
      </c>
      <c r="K1792">
        <v>0</v>
      </c>
      <c r="L1792">
        <v>0</v>
      </c>
      <c r="M1792">
        <v>0</v>
      </c>
      <c r="N1792">
        <v>0</v>
      </c>
      <c r="O1792">
        <v>0</v>
      </c>
    </row>
    <row r="1793" spans="1:15" x14ac:dyDescent="0.4">
      <c r="A1793">
        <v>42322</v>
      </c>
      <c r="B1793">
        <v>85936</v>
      </c>
      <c r="C1793">
        <v>8593611</v>
      </c>
      <c r="D1793" t="s">
        <v>243</v>
      </c>
      <c r="E1793" t="s">
        <v>3636</v>
      </c>
      <c r="F1793" t="s">
        <v>3658</v>
      </c>
      <c r="G1793" t="s">
        <v>240</v>
      </c>
      <c r="H1793" t="s">
        <v>3637</v>
      </c>
      <c r="I1793" t="s">
        <v>3659</v>
      </c>
      <c r="J1793">
        <v>0</v>
      </c>
      <c r="K1793">
        <v>0</v>
      </c>
      <c r="L1793">
        <v>0</v>
      </c>
      <c r="M1793">
        <v>0</v>
      </c>
      <c r="N1793">
        <v>0</v>
      </c>
      <c r="O1793">
        <v>0</v>
      </c>
    </row>
    <row r="1794" spans="1:15" x14ac:dyDescent="0.4">
      <c r="A1794">
        <v>42322</v>
      </c>
      <c r="B1794">
        <v>85936</v>
      </c>
      <c r="C1794">
        <v>8593617</v>
      </c>
      <c r="D1794" t="s">
        <v>243</v>
      </c>
      <c r="E1794" t="s">
        <v>3636</v>
      </c>
      <c r="F1794" t="s">
        <v>3660</v>
      </c>
      <c r="G1794" t="s">
        <v>240</v>
      </c>
      <c r="H1794" t="s">
        <v>3637</v>
      </c>
      <c r="I1794" t="s">
        <v>3661</v>
      </c>
      <c r="J1794">
        <v>0</v>
      </c>
      <c r="K1794">
        <v>0</v>
      </c>
      <c r="L1794">
        <v>0</v>
      </c>
      <c r="M1794">
        <v>0</v>
      </c>
      <c r="N1794">
        <v>0</v>
      </c>
      <c r="O1794">
        <v>0</v>
      </c>
    </row>
    <row r="1795" spans="1:15" x14ac:dyDescent="0.4">
      <c r="A1795">
        <v>42322</v>
      </c>
      <c r="B1795">
        <v>85936</v>
      </c>
      <c r="C1795">
        <v>8593605</v>
      </c>
      <c r="D1795" t="s">
        <v>243</v>
      </c>
      <c r="E1795" t="s">
        <v>3636</v>
      </c>
      <c r="F1795" t="s">
        <v>3662</v>
      </c>
      <c r="G1795" t="s">
        <v>240</v>
      </c>
      <c r="H1795" t="s">
        <v>3637</v>
      </c>
      <c r="I1795" t="s">
        <v>3663</v>
      </c>
      <c r="J1795">
        <v>0</v>
      </c>
      <c r="K1795">
        <v>0</v>
      </c>
      <c r="L1795">
        <v>0</v>
      </c>
      <c r="M1795">
        <v>0</v>
      </c>
      <c r="N1795">
        <v>0</v>
      </c>
      <c r="O1795">
        <v>0</v>
      </c>
    </row>
    <row r="1796" spans="1:15" x14ac:dyDescent="0.4">
      <c r="A1796">
        <v>42323</v>
      </c>
      <c r="B1796">
        <v>85937</v>
      </c>
      <c r="C1796">
        <v>8593700</v>
      </c>
      <c r="D1796" t="s">
        <v>243</v>
      </c>
      <c r="E1796" t="s">
        <v>3664</v>
      </c>
      <c r="F1796" t="s">
        <v>245</v>
      </c>
      <c r="G1796" t="s">
        <v>240</v>
      </c>
      <c r="H1796" t="s">
        <v>3665</v>
      </c>
      <c r="I1796" t="s">
        <v>247</v>
      </c>
      <c r="J1796">
        <v>0</v>
      </c>
      <c r="K1796">
        <v>0</v>
      </c>
      <c r="L1796">
        <v>0</v>
      </c>
      <c r="M1796">
        <v>0</v>
      </c>
      <c r="N1796">
        <v>0</v>
      </c>
      <c r="O1796">
        <v>0</v>
      </c>
    </row>
    <row r="1797" spans="1:15" x14ac:dyDescent="0.4">
      <c r="A1797">
        <v>42323</v>
      </c>
      <c r="B1797">
        <v>85937</v>
      </c>
      <c r="C1797">
        <v>8593711</v>
      </c>
      <c r="D1797" t="s">
        <v>243</v>
      </c>
      <c r="E1797" t="s">
        <v>3664</v>
      </c>
      <c r="F1797" t="s">
        <v>3666</v>
      </c>
      <c r="G1797" t="s">
        <v>240</v>
      </c>
      <c r="H1797" t="s">
        <v>3665</v>
      </c>
      <c r="I1797" t="s">
        <v>3667</v>
      </c>
      <c r="J1797">
        <v>0</v>
      </c>
      <c r="K1797">
        <v>0</v>
      </c>
      <c r="L1797">
        <v>0</v>
      </c>
      <c r="M1797">
        <v>0</v>
      </c>
      <c r="N1797">
        <v>0</v>
      </c>
      <c r="O1797">
        <v>0</v>
      </c>
    </row>
    <row r="1798" spans="1:15" x14ac:dyDescent="0.4">
      <c r="A1798">
        <v>42323</v>
      </c>
      <c r="B1798">
        <v>85937</v>
      </c>
      <c r="C1798">
        <v>8593713</v>
      </c>
      <c r="D1798" t="s">
        <v>243</v>
      </c>
      <c r="E1798" t="s">
        <v>3664</v>
      </c>
      <c r="F1798" t="s">
        <v>3668</v>
      </c>
      <c r="G1798" t="s">
        <v>240</v>
      </c>
      <c r="H1798" t="s">
        <v>3665</v>
      </c>
      <c r="I1798" t="s">
        <v>3669</v>
      </c>
      <c r="J1798">
        <v>0</v>
      </c>
      <c r="K1798">
        <v>0</v>
      </c>
      <c r="L1798">
        <v>0</v>
      </c>
      <c r="M1798">
        <v>0</v>
      </c>
      <c r="N1798">
        <v>0</v>
      </c>
      <c r="O1798">
        <v>0</v>
      </c>
    </row>
    <row r="1799" spans="1:15" x14ac:dyDescent="0.4">
      <c r="A1799">
        <v>42323</v>
      </c>
      <c r="B1799">
        <v>85937</v>
      </c>
      <c r="C1799">
        <v>8593701</v>
      </c>
      <c r="D1799" t="s">
        <v>243</v>
      </c>
      <c r="E1799" t="s">
        <v>3664</v>
      </c>
      <c r="F1799" t="s">
        <v>3670</v>
      </c>
      <c r="G1799" t="s">
        <v>240</v>
      </c>
      <c r="H1799" t="s">
        <v>3665</v>
      </c>
      <c r="I1799" t="s">
        <v>3671</v>
      </c>
      <c r="J1799">
        <v>0</v>
      </c>
      <c r="K1799">
        <v>0</v>
      </c>
      <c r="L1799">
        <v>0</v>
      </c>
      <c r="M1799">
        <v>0</v>
      </c>
      <c r="N1799">
        <v>0</v>
      </c>
      <c r="O1799">
        <v>0</v>
      </c>
    </row>
    <row r="1800" spans="1:15" x14ac:dyDescent="0.4">
      <c r="A1800">
        <v>42323</v>
      </c>
      <c r="B1800">
        <v>85937</v>
      </c>
      <c r="C1800">
        <v>8593714</v>
      </c>
      <c r="D1800" t="s">
        <v>243</v>
      </c>
      <c r="E1800" t="s">
        <v>3664</v>
      </c>
      <c r="F1800" t="s">
        <v>3672</v>
      </c>
      <c r="G1800" t="s">
        <v>240</v>
      </c>
      <c r="H1800" t="s">
        <v>3665</v>
      </c>
      <c r="I1800" t="s">
        <v>3673</v>
      </c>
      <c r="J1800">
        <v>0</v>
      </c>
      <c r="K1800">
        <v>0</v>
      </c>
      <c r="L1800">
        <v>0</v>
      </c>
      <c r="M1800">
        <v>0</v>
      </c>
      <c r="N1800">
        <v>0</v>
      </c>
      <c r="O1800">
        <v>0</v>
      </c>
    </row>
    <row r="1801" spans="1:15" x14ac:dyDescent="0.4">
      <c r="A1801">
        <v>42323</v>
      </c>
      <c r="B1801">
        <v>85937</v>
      </c>
      <c r="C1801">
        <v>8593721</v>
      </c>
      <c r="D1801" t="s">
        <v>243</v>
      </c>
      <c r="E1801" t="s">
        <v>3664</v>
      </c>
      <c r="F1801" t="s">
        <v>3596</v>
      </c>
      <c r="G1801" t="s">
        <v>240</v>
      </c>
      <c r="H1801" t="s">
        <v>3665</v>
      </c>
      <c r="I1801" t="s">
        <v>3597</v>
      </c>
      <c r="J1801">
        <v>0</v>
      </c>
      <c r="K1801">
        <v>0</v>
      </c>
      <c r="L1801">
        <v>0</v>
      </c>
      <c r="M1801">
        <v>0</v>
      </c>
      <c r="N1801">
        <v>0</v>
      </c>
      <c r="O1801">
        <v>0</v>
      </c>
    </row>
    <row r="1802" spans="1:15" x14ac:dyDescent="0.4">
      <c r="A1802">
        <v>42323</v>
      </c>
      <c r="B1802">
        <v>85937</v>
      </c>
      <c r="C1802">
        <v>8593704</v>
      </c>
      <c r="D1802" t="s">
        <v>243</v>
      </c>
      <c r="E1802" t="s">
        <v>3664</v>
      </c>
      <c r="F1802" t="s">
        <v>3674</v>
      </c>
      <c r="G1802" t="s">
        <v>240</v>
      </c>
      <c r="H1802" t="s">
        <v>3665</v>
      </c>
      <c r="I1802" t="s">
        <v>3675</v>
      </c>
      <c r="J1802">
        <v>0</v>
      </c>
      <c r="K1802">
        <v>0</v>
      </c>
      <c r="L1802">
        <v>0</v>
      </c>
      <c r="M1802">
        <v>0</v>
      </c>
      <c r="N1802">
        <v>0</v>
      </c>
      <c r="O1802">
        <v>0</v>
      </c>
    </row>
    <row r="1803" spans="1:15" x14ac:dyDescent="0.4">
      <c r="A1803">
        <v>42323</v>
      </c>
      <c r="B1803">
        <v>85937</v>
      </c>
      <c r="C1803">
        <v>8593727</v>
      </c>
      <c r="D1803" t="s">
        <v>243</v>
      </c>
      <c r="E1803" t="s">
        <v>3664</v>
      </c>
      <c r="F1803" t="s">
        <v>3676</v>
      </c>
      <c r="G1803" t="s">
        <v>240</v>
      </c>
      <c r="H1803" t="s">
        <v>3665</v>
      </c>
      <c r="I1803" t="s">
        <v>3677</v>
      </c>
      <c r="J1803">
        <v>0</v>
      </c>
      <c r="K1803">
        <v>0</v>
      </c>
      <c r="L1803">
        <v>0</v>
      </c>
      <c r="M1803">
        <v>0</v>
      </c>
      <c r="N1803">
        <v>0</v>
      </c>
      <c r="O1803">
        <v>0</v>
      </c>
    </row>
    <row r="1804" spans="1:15" x14ac:dyDescent="0.4">
      <c r="A1804">
        <v>42323</v>
      </c>
      <c r="B1804">
        <v>85937</v>
      </c>
      <c r="C1804">
        <v>8593724</v>
      </c>
      <c r="D1804" t="s">
        <v>243</v>
      </c>
      <c r="E1804" t="s">
        <v>3664</v>
      </c>
      <c r="F1804" t="s">
        <v>3678</v>
      </c>
      <c r="G1804" t="s">
        <v>240</v>
      </c>
      <c r="H1804" t="s">
        <v>3665</v>
      </c>
      <c r="I1804" t="s">
        <v>3679</v>
      </c>
      <c r="J1804">
        <v>0</v>
      </c>
      <c r="K1804">
        <v>0</v>
      </c>
      <c r="L1804">
        <v>0</v>
      </c>
      <c r="M1804">
        <v>0</v>
      </c>
      <c r="N1804">
        <v>0</v>
      </c>
      <c r="O1804">
        <v>0</v>
      </c>
    </row>
    <row r="1805" spans="1:15" x14ac:dyDescent="0.4">
      <c r="A1805">
        <v>42323</v>
      </c>
      <c r="B1805">
        <v>85937</v>
      </c>
      <c r="C1805">
        <v>8593715</v>
      </c>
      <c r="D1805" t="s">
        <v>243</v>
      </c>
      <c r="E1805" t="s">
        <v>3664</v>
      </c>
      <c r="F1805" t="s">
        <v>3680</v>
      </c>
      <c r="G1805" t="s">
        <v>240</v>
      </c>
      <c r="H1805" t="s">
        <v>3665</v>
      </c>
      <c r="I1805" t="s">
        <v>3681</v>
      </c>
      <c r="J1805">
        <v>0</v>
      </c>
      <c r="K1805">
        <v>0</v>
      </c>
      <c r="L1805">
        <v>0</v>
      </c>
      <c r="M1805">
        <v>0</v>
      </c>
      <c r="N1805">
        <v>0</v>
      </c>
      <c r="O1805">
        <v>0</v>
      </c>
    </row>
    <row r="1806" spans="1:15" x14ac:dyDescent="0.4">
      <c r="A1806">
        <v>42323</v>
      </c>
      <c r="B1806">
        <v>85937</v>
      </c>
      <c r="C1806">
        <v>8593722</v>
      </c>
      <c r="D1806" t="s">
        <v>243</v>
      </c>
      <c r="E1806" t="s">
        <v>3664</v>
      </c>
      <c r="F1806" t="s">
        <v>3682</v>
      </c>
      <c r="G1806" t="s">
        <v>240</v>
      </c>
      <c r="H1806" t="s">
        <v>3665</v>
      </c>
      <c r="I1806" t="s">
        <v>3683</v>
      </c>
      <c r="J1806">
        <v>0</v>
      </c>
      <c r="K1806">
        <v>0</v>
      </c>
      <c r="L1806">
        <v>0</v>
      </c>
      <c r="M1806">
        <v>0</v>
      </c>
      <c r="N1806">
        <v>0</v>
      </c>
      <c r="O1806">
        <v>0</v>
      </c>
    </row>
    <row r="1807" spans="1:15" x14ac:dyDescent="0.4">
      <c r="A1807">
        <v>42323</v>
      </c>
      <c r="B1807">
        <v>85937</v>
      </c>
      <c r="C1807">
        <v>8593716</v>
      </c>
      <c r="D1807" t="s">
        <v>243</v>
      </c>
      <c r="E1807" t="s">
        <v>3664</v>
      </c>
      <c r="F1807" t="s">
        <v>3684</v>
      </c>
      <c r="G1807" t="s">
        <v>240</v>
      </c>
      <c r="H1807" t="s">
        <v>3665</v>
      </c>
      <c r="I1807" t="s">
        <v>3685</v>
      </c>
      <c r="J1807">
        <v>0</v>
      </c>
      <c r="K1807">
        <v>0</v>
      </c>
      <c r="L1807">
        <v>0</v>
      </c>
      <c r="M1807">
        <v>0</v>
      </c>
      <c r="N1807">
        <v>0</v>
      </c>
      <c r="O1807">
        <v>0</v>
      </c>
    </row>
    <row r="1808" spans="1:15" x14ac:dyDescent="0.4">
      <c r="A1808">
        <v>42323</v>
      </c>
      <c r="B1808">
        <v>85937</v>
      </c>
      <c r="C1808">
        <v>8593712</v>
      </c>
      <c r="D1808" t="s">
        <v>243</v>
      </c>
      <c r="E1808" t="s">
        <v>3664</v>
      </c>
      <c r="F1808" t="s">
        <v>3624</v>
      </c>
      <c r="G1808" t="s">
        <v>240</v>
      </c>
      <c r="H1808" t="s">
        <v>3665</v>
      </c>
      <c r="I1808" t="s">
        <v>3625</v>
      </c>
      <c r="J1808">
        <v>0</v>
      </c>
      <c r="K1808">
        <v>0</v>
      </c>
      <c r="L1808">
        <v>0</v>
      </c>
      <c r="M1808">
        <v>0</v>
      </c>
      <c r="N1808">
        <v>0</v>
      </c>
      <c r="O1808">
        <v>0</v>
      </c>
    </row>
    <row r="1809" spans="1:15" x14ac:dyDescent="0.4">
      <c r="A1809">
        <v>42323</v>
      </c>
      <c r="B1809">
        <v>85937</v>
      </c>
      <c r="C1809">
        <v>8593705</v>
      </c>
      <c r="D1809" t="s">
        <v>243</v>
      </c>
      <c r="E1809" t="s">
        <v>3664</v>
      </c>
      <c r="F1809" t="s">
        <v>3686</v>
      </c>
      <c r="G1809" t="s">
        <v>240</v>
      </c>
      <c r="H1809" t="s">
        <v>3665</v>
      </c>
      <c r="I1809" t="s">
        <v>3687</v>
      </c>
      <c r="J1809">
        <v>0</v>
      </c>
      <c r="K1809">
        <v>0</v>
      </c>
      <c r="L1809">
        <v>0</v>
      </c>
      <c r="M1809">
        <v>0</v>
      </c>
      <c r="N1809">
        <v>0</v>
      </c>
      <c r="O1809">
        <v>0</v>
      </c>
    </row>
    <row r="1810" spans="1:15" x14ac:dyDescent="0.4">
      <c r="A1810">
        <v>42323</v>
      </c>
      <c r="B1810">
        <v>85937</v>
      </c>
      <c r="C1810">
        <v>8593725</v>
      </c>
      <c r="D1810" t="s">
        <v>243</v>
      </c>
      <c r="E1810" t="s">
        <v>3664</v>
      </c>
      <c r="F1810" t="s">
        <v>3688</v>
      </c>
      <c r="G1810" t="s">
        <v>240</v>
      </c>
      <c r="H1810" t="s">
        <v>3665</v>
      </c>
      <c r="I1810" t="s">
        <v>3689</v>
      </c>
      <c r="J1810">
        <v>0</v>
      </c>
      <c r="K1810">
        <v>0</v>
      </c>
      <c r="L1810">
        <v>0</v>
      </c>
      <c r="M1810">
        <v>0</v>
      </c>
      <c r="N1810">
        <v>0</v>
      </c>
      <c r="O1810">
        <v>0</v>
      </c>
    </row>
    <row r="1811" spans="1:15" x14ac:dyDescent="0.4">
      <c r="A1811">
        <v>42323</v>
      </c>
      <c r="B1811">
        <v>85937</v>
      </c>
      <c r="C1811">
        <v>8593703</v>
      </c>
      <c r="D1811" t="s">
        <v>243</v>
      </c>
      <c r="E1811" t="s">
        <v>3664</v>
      </c>
      <c r="F1811" t="s">
        <v>3690</v>
      </c>
      <c r="G1811" t="s">
        <v>240</v>
      </c>
      <c r="H1811" t="s">
        <v>3665</v>
      </c>
      <c r="I1811" t="s">
        <v>3691</v>
      </c>
      <c r="J1811">
        <v>0</v>
      </c>
      <c r="K1811">
        <v>0</v>
      </c>
      <c r="L1811">
        <v>0</v>
      </c>
      <c r="M1811">
        <v>0</v>
      </c>
      <c r="N1811">
        <v>0</v>
      </c>
      <c r="O1811">
        <v>0</v>
      </c>
    </row>
    <row r="1812" spans="1:15" x14ac:dyDescent="0.4">
      <c r="A1812">
        <v>42323</v>
      </c>
      <c r="B1812">
        <v>85937</v>
      </c>
      <c r="C1812">
        <v>8593726</v>
      </c>
      <c r="D1812" t="s">
        <v>243</v>
      </c>
      <c r="E1812" t="s">
        <v>3664</v>
      </c>
      <c r="F1812" t="s">
        <v>3692</v>
      </c>
      <c r="G1812" t="s">
        <v>240</v>
      </c>
      <c r="H1812" t="s">
        <v>3665</v>
      </c>
      <c r="I1812" t="s">
        <v>3693</v>
      </c>
      <c r="J1812">
        <v>0</v>
      </c>
      <c r="K1812">
        <v>0</v>
      </c>
      <c r="L1812">
        <v>0</v>
      </c>
      <c r="M1812">
        <v>0</v>
      </c>
      <c r="N1812">
        <v>0</v>
      </c>
      <c r="O1812">
        <v>0</v>
      </c>
    </row>
    <row r="1813" spans="1:15" x14ac:dyDescent="0.4">
      <c r="A1813">
        <v>42323</v>
      </c>
      <c r="B1813">
        <v>85937</v>
      </c>
      <c r="C1813">
        <v>8593723</v>
      </c>
      <c r="D1813" t="s">
        <v>243</v>
      </c>
      <c r="E1813" t="s">
        <v>3664</v>
      </c>
      <c r="F1813" t="s">
        <v>3694</v>
      </c>
      <c r="G1813" t="s">
        <v>240</v>
      </c>
      <c r="H1813" t="s">
        <v>3665</v>
      </c>
      <c r="I1813" t="s">
        <v>3695</v>
      </c>
      <c r="J1813">
        <v>0</v>
      </c>
      <c r="K1813">
        <v>0</v>
      </c>
      <c r="L1813">
        <v>0</v>
      </c>
      <c r="M1813">
        <v>0</v>
      </c>
      <c r="N1813">
        <v>0</v>
      </c>
      <c r="O1813">
        <v>0</v>
      </c>
    </row>
    <row r="1814" spans="1:15" x14ac:dyDescent="0.4">
      <c r="A1814">
        <v>42323</v>
      </c>
      <c r="B1814">
        <v>85937</v>
      </c>
      <c r="C1814">
        <v>8593706</v>
      </c>
      <c r="D1814" t="s">
        <v>243</v>
      </c>
      <c r="E1814" t="s">
        <v>3664</v>
      </c>
      <c r="F1814" t="s">
        <v>3696</v>
      </c>
      <c r="G1814" t="s">
        <v>240</v>
      </c>
      <c r="H1814" t="s">
        <v>3665</v>
      </c>
      <c r="I1814" t="s">
        <v>3697</v>
      </c>
      <c r="J1814">
        <v>0</v>
      </c>
      <c r="K1814">
        <v>0</v>
      </c>
      <c r="L1814">
        <v>0</v>
      </c>
      <c r="M1814">
        <v>0</v>
      </c>
      <c r="N1814">
        <v>0</v>
      </c>
      <c r="O1814">
        <v>0</v>
      </c>
    </row>
    <row r="1815" spans="1:15" x14ac:dyDescent="0.4">
      <c r="A1815">
        <v>42323</v>
      </c>
      <c r="B1815">
        <v>85937</v>
      </c>
      <c r="C1815">
        <v>8593728</v>
      </c>
      <c r="D1815" t="s">
        <v>243</v>
      </c>
      <c r="E1815" t="s">
        <v>3664</v>
      </c>
      <c r="F1815" t="s">
        <v>3698</v>
      </c>
      <c r="G1815" t="s">
        <v>240</v>
      </c>
      <c r="H1815" t="s">
        <v>3665</v>
      </c>
      <c r="I1815" t="s">
        <v>3699</v>
      </c>
      <c r="J1815">
        <v>0</v>
      </c>
      <c r="K1815">
        <v>0</v>
      </c>
      <c r="L1815">
        <v>0</v>
      </c>
      <c r="M1815">
        <v>0</v>
      </c>
      <c r="N1815">
        <v>0</v>
      </c>
      <c r="O1815">
        <v>0</v>
      </c>
    </row>
    <row r="1816" spans="1:15" x14ac:dyDescent="0.4">
      <c r="A1816">
        <v>42323</v>
      </c>
      <c r="B1816">
        <v>85937</v>
      </c>
      <c r="C1816">
        <v>8593702</v>
      </c>
      <c r="D1816" t="s">
        <v>243</v>
      </c>
      <c r="E1816" t="s">
        <v>3664</v>
      </c>
      <c r="F1816" t="s">
        <v>3700</v>
      </c>
      <c r="G1816" t="s">
        <v>240</v>
      </c>
      <c r="H1816" t="s">
        <v>3665</v>
      </c>
      <c r="I1816" t="s">
        <v>3701</v>
      </c>
      <c r="J1816">
        <v>0</v>
      </c>
      <c r="K1816">
        <v>0</v>
      </c>
      <c r="L1816">
        <v>0</v>
      </c>
      <c r="M1816">
        <v>0</v>
      </c>
      <c r="N1816">
        <v>0</v>
      </c>
      <c r="O1816">
        <v>0</v>
      </c>
    </row>
    <row r="1817" spans="1:15" x14ac:dyDescent="0.4">
      <c r="A1817">
        <v>42383</v>
      </c>
      <c r="B1817">
        <v>85747</v>
      </c>
      <c r="C1817">
        <v>8574700</v>
      </c>
      <c r="D1817" t="s">
        <v>243</v>
      </c>
      <c r="E1817" t="s">
        <v>3702</v>
      </c>
      <c r="F1817" t="s">
        <v>245</v>
      </c>
      <c r="G1817" t="s">
        <v>240</v>
      </c>
      <c r="H1817" t="s">
        <v>3703</v>
      </c>
      <c r="I1817" t="s">
        <v>247</v>
      </c>
      <c r="J1817">
        <v>0</v>
      </c>
      <c r="K1817">
        <v>0</v>
      </c>
      <c r="L1817">
        <v>0</v>
      </c>
      <c r="M1817">
        <v>0</v>
      </c>
      <c r="N1817">
        <v>0</v>
      </c>
      <c r="O1817">
        <v>0</v>
      </c>
    </row>
    <row r="1818" spans="1:15" x14ac:dyDescent="0.4">
      <c r="A1818">
        <v>42383</v>
      </c>
      <c r="B1818">
        <v>85747</v>
      </c>
      <c r="C1818">
        <v>8574708</v>
      </c>
      <c r="D1818" t="s">
        <v>243</v>
      </c>
      <c r="E1818" t="s">
        <v>3702</v>
      </c>
      <c r="F1818" t="s">
        <v>3704</v>
      </c>
      <c r="G1818" t="s">
        <v>240</v>
      </c>
      <c r="H1818" t="s">
        <v>3703</v>
      </c>
      <c r="I1818" t="s">
        <v>3705</v>
      </c>
      <c r="J1818">
        <v>0</v>
      </c>
      <c r="K1818">
        <v>0</v>
      </c>
      <c r="L1818">
        <v>0</v>
      </c>
      <c r="M1818">
        <v>0</v>
      </c>
      <c r="N1818">
        <v>0</v>
      </c>
      <c r="O1818">
        <v>0</v>
      </c>
    </row>
    <row r="1819" spans="1:15" x14ac:dyDescent="0.4">
      <c r="A1819">
        <v>42383</v>
      </c>
      <c r="B1819">
        <v>85747</v>
      </c>
      <c r="C1819">
        <v>8574706</v>
      </c>
      <c r="D1819" t="s">
        <v>243</v>
      </c>
      <c r="E1819" t="s">
        <v>3702</v>
      </c>
      <c r="F1819" t="s">
        <v>3706</v>
      </c>
      <c r="G1819" t="s">
        <v>240</v>
      </c>
      <c r="H1819" t="s">
        <v>3703</v>
      </c>
      <c r="I1819" t="s">
        <v>3707</v>
      </c>
      <c r="J1819">
        <v>0</v>
      </c>
      <c r="K1819">
        <v>0</v>
      </c>
      <c r="L1819">
        <v>0</v>
      </c>
      <c r="M1819">
        <v>0</v>
      </c>
      <c r="N1819">
        <v>0</v>
      </c>
      <c r="O1819">
        <v>0</v>
      </c>
    </row>
    <row r="1820" spans="1:15" x14ac:dyDescent="0.4">
      <c r="A1820">
        <v>42383</v>
      </c>
      <c r="B1820">
        <v>85747</v>
      </c>
      <c r="C1820">
        <v>8574703</v>
      </c>
      <c r="D1820" t="s">
        <v>243</v>
      </c>
      <c r="E1820" t="s">
        <v>3702</v>
      </c>
      <c r="F1820" t="s">
        <v>3708</v>
      </c>
      <c r="G1820" t="s">
        <v>240</v>
      </c>
      <c r="H1820" t="s">
        <v>3703</v>
      </c>
      <c r="I1820" t="s">
        <v>3709</v>
      </c>
      <c r="J1820">
        <v>0</v>
      </c>
      <c r="K1820">
        <v>0</v>
      </c>
      <c r="L1820">
        <v>0</v>
      </c>
      <c r="M1820">
        <v>0</v>
      </c>
      <c r="N1820">
        <v>0</v>
      </c>
      <c r="O1820">
        <v>0</v>
      </c>
    </row>
    <row r="1821" spans="1:15" x14ac:dyDescent="0.4">
      <c r="A1821">
        <v>42383</v>
      </c>
      <c r="B1821">
        <v>85747</v>
      </c>
      <c r="C1821">
        <v>8574711</v>
      </c>
      <c r="D1821" t="s">
        <v>243</v>
      </c>
      <c r="E1821" t="s">
        <v>3702</v>
      </c>
      <c r="F1821" t="s">
        <v>3710</v>
      </c>
      <c r="G1821" t="s">
        <v>240</v>
      </c>
      <c r="H1821" t="s">
        <v>3703</v>
      </c>
      <c r="I1821" t="s">
        <v>3711</v>
      </c>
      <c r="J1821">
        <v>0</v>
      </c>
      <c r="K1821">
        <v>0</v>
      </c>
      <c r="L1821">
        <v>0</v>
      </c>
      <c r="M1821">
        <v>0</v>
      </c>
      <c r="N1821">
        <v>0</v>
      </c>
      <c r="O1821">
        <v>0</v>
      </c>
    </row>
    <row r="1822" spans="1:15" x14ac:dyDescent="0.4">
      <c r="A1822">
        <v>42383</v>
      </c>
      <c r="B1822">
        <v>85747</v>
      </c>
      <c r="C1822">
        <v>8574709</v>
      </c>
      <c r="D1822" t="s">
        <v>243</v>
      </c>
      <c r="E1822" t="s">
        <v>3702</v>
      </c>
      <c r="F1822" t="s">
        <v>3712</v>
      </c>
      <c r="G1822" t="s">
        <v>240</v>
      </c>
      <c r="H1822" t="s">
        <v>3703</v>
      </c>
      <c r="I1822" t="s">
        <v>3713</v>
      </c>
      <c r="J1822">
        <v>0</v>
      </c>
      <c r="K1822">
        <v>0</v>
      </c>
      <c r="L1822">
        <v>0</v>
      </c>
      <c r="M1822">
        <v>0</v>
      </c>
      <c r="N1822">
        <v>0</v>
      </c>
      <c r="O1822">
        <v>0</v>
      </c>
    </row>
    <row r="1823" spans="1:15" x14ac:dyDescent="0.4">
      <c r="A1823">
        <v>42383</v>
      </c>
      <c r="B1823">
        <v>85747</v>
      </c>
      <c r="C1823">
        <v>8574705</v>
      </c>
      <c r="D1823" t="s">
        <v>243</v>
      </c>
      <c r="E1823" t="s">
        <v>3702</v>
      </c>
      <c r="F1823" t="s">
        <v>3714</v>
      </c>
      <c r="G1823" t="s">
        <v>240</v>
      </c>
      <c r="H1823" t="s">
        <v>3703</v>
      </c>
      <c r="I1823" t="s">
        <v>3715</v>
      </c>
      <c r="J1823">
        <v>0</v>
      </c>
      <c r="K1823">
        <v>0</v>
      </c>
      <c r="L1823">
        <v>0</v>
      </c>
      <c r="M1823">
        <v>0</v>
      </c>
      <c r="N1823">
        <v>0</v>
      </c>
      <c r="O1823">
        <v>0</v>
      </c>
    </row>
    <row r="1824" spans="1:15" x14ac:dyDescent="0.4">
      <c r="A1824">
        <v>42383</v>
      </c>
      <c r="B1824">
        <v>85747</v>
      </c>
      <c r="C1824">
        <v>8574701</v>
      </c>
      <c r="D1824" t="s">
        <v>243</v>
      </c>
      <c r="E1824" t="s">
        <v>3702</v>
      </c>
      <c r="F1824" t="s">
        <v>3716</v>
      </c>
      <c r="G1824" t="s">
        <v>240</v>
      </c>
      <c r="H1824" t="s">
        <v>3703</v>
      </c>
      <c r="I1824" t="s">
        <v>3717</v>
      </c>
      <c r="J1824">
        <v>0</v>
      </c>
      <c r="K1824">
        <v>0</v>
      </c>
      <c r="L1824">
        <v>0</v>
      </c>
      <c r="M1824">
        <v>0</v>
      </c>
      <c r="N1824">
        <v>0</v>
      </c>
      <c r="O1824">
        <v>0</v>
      </c>
    </row>
    <row r="1825" spans="1:15" x14ac:dyDescent="0.4">
      <c r="A1825">
        <v>42383</v>
      </c>
      <c r="B1825">
        <v>85747</v>
      </c>
      <c r="C1825">
        <v>8574702</v>
      </c>
      <c r="D1825" t="s">
        <v>243</v>
      </c>
      <c r="E1825" t="s">
        <v>3702</v>
      </c>
      <c r="F1825" t="s">
        <v>3718</v>
      </c>
      <c r="G1825" t="s">
        <v>240</v>
      </c>
      <c r="H1825" t="s">
        <v>3703</v>
      </c>
      <c r="I1825" t="s">
        <v>3719</v>
      </c>
      <c r="J1825">
        <v>0</v>
      </c>
      <c r="K1825">
        <v>0</v>
      </c>
      <c r="L1825">
        <v>0</v>
      </c>
      <c r="M1825">
        <v>0</v>
      </c>
      <c r="N1825">
        <v>0</v>
      </c>
      <c r="O1825">
        <v>0</v>
      </c>
    </row>
    <row r="1826" spans="1:15" x14ac:dyDescent="0.4">
      <c r="A1826">
        <v>42383</v>
      </c>
      <c r="B1826">
        <v>85747</v>
      </c>
      <c r="C1826">
        <v>8574707</v>
      </c>
      <c r="D1826" t="s">
        <v>243</v>
      </c>
      <c r="E1826" t="s">
        <v>3702</v>
      </c>
      <c r="F1826" t="s">
        <v>3720</v>
      </c>
      <c r="G1826" t="s">
        <v>240</v>
      </c>
      <c r="H1826" t="s">
        <v>3703</v>
      </c>
      <c r="I1826" t="s">
        <v>3721</v>
      </c>
      <c r="J1826">
        <v>0</v>
      </c>
      <c r="K1826">
        <v>0</v>
      </c>
      <c r="L1826">
        <v>0</v>
      </c>
      <c r="M1826">
        <v>0</v>
      </c>
      <c r="N1826">
        <v>0</v>
      </c>
      <c r="O1826">
        <v>0</v>
      </c>
    </row>
    <row r="1827" spans="1:15" x14ac:dyDescent="0.4">
      <c r="A1827">
        <v>42383</v>
      </c>
      <c r="B1827">
        <v>85747</v>
      </c>
      <c r="C1827">
        <v>8574712</v>
      </c>
      <c r="D1827" t="s">
        <v>243</v>
      </c>
      <c r="E1827" t="s">
        <v>3702</v>
      </c>
      <c r="F1827" t="s">
        <v>3722</v>
      </c>
      <c r="G1827" t="s">
        <v>240</v>
      </c>
      <c r="H1827" t="s">
        <v>3703</v>
      </c>
      <c r="I1827" t="s">
        <v>3723</v>
      </c>
      <c r="J1827">
        <v>0</v>
      </c>
      <c r="K1827">
        <v>0</v>
      </c>
      <c r="L1827">
        <v>0</v>
      </c>
      <c r="M1827">
        <v>0</v>
      </c>
      <c r="N1827">
        <v>0</v>
      </c>
      <c r="O1827">
        <v>0</v>
      </c>
    </row>
    <row r="1828" spans="1:15" x14ac:dyDescent="0.4">
      <c r="A1828">
        <v>42383</v>
      </c>
      <c r="B1828">
        <v>85747</v>
      </c>
      <c r="C1828">
        <v>8574704</v>
      </c>
      <c r="D1828" t="s">
        <v>243</v>
      </c>
      <c r="E1828" t="s">
        <v>3702</v>
      </c>
      <c r="F1828" t="s">
        <v>3724</v>
      </c>
      <c r="G1828" t="s">
        <v>240</v>
      </c>
      <c r="H1828" t="s">
        <v>3703</v>
      </c>
      <c r="I1828" t="s">
        <v>3725</v>
      </c>
      <c r="J1828">
        <v>0</v>
      </c>
      <c r="K1828">
        <v>0</v>
      </c>
      <c r="L1828">
        <v>0</v>
      </c>
      <c r="M1828">
        <v>0</v>
      </c>
      <c r="N1828">
        <v>0</v>
      </c>
      <c r="O1828">
        <v>0</v>
      </c>
    </row>
    <row r="1829" spans="1:15" x14ac:dyDescent="0.4">
      <c r="A1829">
        <v>42391</v>
      </c>
      <c r="B1829">
        <v>85703</v>
      </c>
      <c r="C1829">
        <v>8570300</v>
      </c>
      <c r="D1829" t="s">
        <v>243</v>
      </c>
      <c r="E1829" t="s">
        <v>3726</v>
      </c>
      <c r="F1829" t="s">
        <v>245</v>
      </c>
      <c r="G1829" t="s">
        <v>240</v>
      </c>
      <c r="H1829" t="s">
        <v>3727</v>
      </c>
      <c r="I1829" t="s">
        <v>247</v>
      </c>
      <c r="J1829">
        <v>0</v>
      </c>
      <c r="K1829">
        <v>0</v>
      </c>
      <c r="L1829">
        <v>0</v>
      </c>
      <c r="M1829">
        <v>0</v>
      </c>
      <c r="N1829">
        <v>0</v>
      </c>
      <c r="O1829">
        <v>0</v>
      </c>
    </row>
    <row r="1830" spans="1:15" x14ac:dyDescent="0.4">
      <c r="A1830">
        <v>42391</v>
      </c>
      <c r="B1830">
        <v>85703</v>
      </c>
      <c r="C1830">
        <v>8570334</v>
      </c>
      <c r="D1830" t="s">
        <v>243</v>
      </c>
      <c r="E1830" t="s">
        <v>3726</v>
      </c>
      <c r="F1830" t="s">
        <v>3728</v>
      </c>
      <c r="G1830" t="s">
        <v>240</v>
      </c>
      <c r="H1830" t="s">
        <v>3727</v>
      </c>
      <c r="I1830" t="s">
        <v>3729</v>
      </c>
      <c r="J1830">
        <v>0</v>
      </c>
      <c r="K1830">
        <v>0</v>
      </c>
      <c r="L1830">
        <v>0</v>
      </c>
      <c r="M1830">
        <v>0</v>
      </c>
      <c r="N1830">
        <v>0</v>
      </c>
      <c r="O1830">
        <v>0</v>
      </c>
    </row>
    <row r="1831" spans="1:15" x14ac:dyDescent="0.4">
      <c r="A1831">
        <v>42391</v>
      </c>
      <c r="B1831">
        <v>85703</v>
      </c>
      <c r="C1831">
        <v>8570321</v>
      </c>
      <c r="D1831" t="s">
        <v>243</v>
      </c>
      <c r="E1831" t="s">
        <v>3726</v>
      </c>
      <c r="F1831" t="s">
        <v>3730</v>
      </c>
      <c r="G1831" t="s">
        <v>240</v>
      </c>
      <c r="H1831" t="s">
        <v>3727</v>
      </c>
      <c r="I1831" t="s">
        <v>3731</v>
      </c>
      <c r="J1831">
        <v>0</v>
      </c>
      <c r="K1831">
        <v>0</v>
      </c>
      <c r="L1831">
        <v>0</v>
      </c>
      <c r="M1831">
        <v>0</v>
      </c>
      <c r="N1831">
        <v>0</v>
      </c>
      <c r="O1831">
        <v>0</v>
      </c>
    </row>
    <row r="1832" spans="1:15" x14ac:dyDescent="0.4">
      <c r="A1832">
        <v>42391</v>
      </c>
      <c r="B1832">
        <v>85703</v>
      </c>
      <c r="C1832">
        <v>8570312</v>
      </c>
      <c r="D1832" t="s">
        <v>243</v>
      </c>
      <c r="E1832" t="s">
        <v>3726</v>
      </c>
      <c r="F1832" t="s">
        <v>3732</v>
      </c>
      <c r="G1832" t="s">
        <v>240</v>
      </c>
      <c r="H1832" t="s">
        <v>3727</v>
      </c>
      <c r="I1832" t="s">
        <v>3733</v>
      </c>
      <c r="J1832">
        <v>0</v>
      </c>
      <c r="K1832">
        <v>0</v>
      </c>
      <c r="L1832">
        <v>0</v>
      </c>
      <c r="M1832">
        <v>0</v>
      </c>
      <c r="N1832">
        <v>0</v>
      </c>
      <c r="O1832">
        <v>0</v>
      </c>
    </row>
    <row r="1833" spans="1:15" x14ac:dyDescent="0.4">
      <c r="A1833">
        <v>42391</v>
      </c>
      <c r="B1833">
        <v>85703</v>
      </c>
      <c r="C1833">
        <v>8570323</v>
      </c>
      <c r="D1833" t="s">
        <v>243</v>
      </c>
      <c r="E1833" t="s">
        <v>3726</v>
      </c>
      <c r="F1833" t="s">
        <v>3734</v>
      </c>
      <c r="G1833" t="s">
        <v>240</v>
      </c>
      <c r="H1833" t="s">
        <v>3727</v>
      </c>
      <c r="I1833" t="s">
        <v>3735</v>
      </c>
      <c r="J1833">
        <v>0</v>
      </c>
      <c r="K1833">
        <v>0</v>
      </c>
      <c r="L1833">
        <v>0</v>
      </c>
      <c r="M1833">
        <v>0</v>
      </c>
      <c r="N1833">
        <v>0</v>
      </c>
      <c r="O1833">
        <v>0</v>
      </c>
    </row>
    <row r="1834" spans="1:15" x14ac:dyDescent="0.4">
      <c r="A1834">
        <v>42391</v>
      </c>
      <c r="B1834">
        <v>85703</v>
      </c>
      <c r="C1834">
        <v>8570324</v>
      </c>
      <c r="D1834" t="s">
        <v>243</v>
      </c>
      <c r="E1834" t="s">
        <v>3726</v>
      </c>
      <c r="F1834" t="s">
        <v>3736</v>
      </c>
      <c r="G1834" t="s">
        <v>240</v>
      </c>
      <c r="H1834" t="s">
        <v>3727</v>
      </c>
      <c r="I1834" t="s">
        <v>3737</v>
      </c>
      <c r="J1834">
        <v>0</v>
      </c>
      <c r="K1834">
        <v>0</v>
      </c>
      <c r="L1834">
        <v>0</v>
      </c>
      <c r="M1834">
        <v>0</v>
      </c>
      <c r="N1834">
        <v>0</v>
      </c>
      <c r="O1834">
        <v>0</v>
      </c>
    </row>
    <row r="1835" spans="1:15" x14ac:dyDescent="0.4">
      <c r="A1835">
        <v>42391</v>
      </c>
      <c r="B1835">
        <v>85703</v>
      </c>
      <c r="C1835">
        <v>8570353</v>
      </c>
      <c r="D1835" t="s">
        <v>243</v>
      </c>
      <c r="E1835" t="s">
        <v>3726</v>
      </c>
      <c r="F1835" t="s">
        <v>3738</v>
      </c>
      <c r="G1835" t="s">
        <v>240</v>
      </c>
      <c r="H1835" t="s">
        <v>3727</v>
      </c>
      <c r="I1835" t="s">
        <v>3739</v>
      </c>
      <c r="J1835">
        <v>0</v>
      </c>
      <c r="K1835">
        <v>0</v>
      </c>
      <c r="L1835">
        <v>0</v>
      </c>
      <c r="M1835">
        <v>0</v>
      </c>
      <c r="N1835">
        <v>0</v>
      </c>
      <c r="O1835">
        <v>0</v>
      </c>
    </row>
    <row r="1836" spans="1:15" x14ac:dyDescent="0.4">
      <c r="A1836">
        <v>42391</v>
      </c>
      <c r="B1836">
        <v>85703</v>
      </c>
      <c r="C1836">
        <v>8570335</v>
      </c>
      <c r="D1836" t="s">
        <v>243</v>
      </c>
      <c r="E1836" t="s">
        <v>3726</v>
      </c>
      <c r="F1836" t="s">
        <v>3740</v>
      </c>
      <c r="G1836" t="s">
        <v>240</v>
      </c>
      <c r="H1836" t="s">
        <v>3727</v>
      </c>
      <c r="I1836" t="s">
        <v>3741</v>
      </c>
      <c r="J1836">
        <v>0</v>
      </c>
      <c r="K1836">
        <v>0</v>
      </c>
      <c r="L1836">
        <v>0</v>
      </c>
      <c r="M1836">
        <v>0</v>
      </c>
      <c r="N1836">
        <v>0</v>
      </c>
      <c r="O1836">
        <v>0</v>
      </c>
    </row>
    <row r="1837" spans="1:15" x14ac:dyDescent="0.4">
      <c r="A1837">
        <v>42391</v>
      </c>
      <c r="B1837">
        <v>85703</v>
      </c>
      <c r="C1837">
        <v>8570313</v>
      </c>
      <c r="D1837" t="s">
        <v>243</v>
      </c>
      <c r="E1837" t="s">
        <v>3726</v>
      </c>
      <c r="F1837" t="s">
        <v>3742</v>
      </c>
      <c r="G1837" t="s">
        <v>240</v>
      </c>
      <c r="H1837" t="s">
        <v>3727</v>
      </c>
      <c r="I1837" t="s">
        <v>3743</v>
      </c>
      <c r="J1837">
        <v>0</v>
      </c>
      <c r="K1837">
        <v>0</v>
      </c>
      <c r="L1837">
        <v>0</v>
      </c>
      <c r="M1837">
        <v>0</v>
      </c>
      <c r="N1837">
        <v>0</v>
      </c>
      <c r="O1837">
        <v>0</v>
      </c>
    </row>
    <row r="1838" spans="1:15" x14ac:dyDescent="0.4">
      <c r="A1838">
        <v>42391</v>
      </c>
      <c r="B1838">
        <v>85703</v>
      </c>
      <c r="C1838">
        <v>8570352</v>
      </c>
      <c r="D1838" t="s">
        <v>243</v>
      </c>
      <c r="E1838" t="s">
        <v>3726</v>
      </c>
      <c r="F1838" t="s">
        <v>3744</v>
      </c>
      <c r="G1838" t="s">
        <v>240</v>
      </c>
      <c r="H1838" t="s">
        <v>3727</v>
      </c>
      <c r="I1838" t="s">
        <v>3745</v>
      </c>
      <c r="J1838">
        <v>0</v>
      </c>
      <c r="K1838">
        <v>0</v>
      </c>
      <c r="L1838">
        <v>0</v>
      </c>
      <c r="M1838">
        <v>0</v>
      </c>
      <c r="N1838">
        <v>0</v>
      </c>
      <c r="O1838">
        <v>0</v>
      </c>
    </row>
    <row r="1839" spans="1:15" x14ac:dyDescent="0.4">
      <c r="A1839">
        <v>42391</v>
      </c>
      <c r="B1839">
        <v>85703</v>
      </c>
      <c r="C1839">
        <v>8570332</v>
      </c>
      <c r="D1839" t="s">
        <v>243</v>
      </c>
      <c r="E1839" t="s">
        <v>3726</v>
      </c>
      <c r="F1839" t="s">
        <v>3746</v>
      </c>
      <c r="G1839" t="s">
        <v>240</v>
      </c>
      <c r="H1839" t="s">
        <v>3727</v>
      </c>
      <c r="I1839" t="s">
        <v>3747</v>
      </c>
      <c r="J1839">
        <v>0</v>
      </c>
      <c r="K1839">
        <v>0</v>
      </c>
      <c r="L1839">
        <v>0</v>
      </c>
      <c r="M1839">
        <v>0</v>
      </c>
      <c r="N1839">
        <v>0</v>
      </c>
      <c r="O1839">
        <v>0</v>
      </c>
    </row>
    <row r="1840" spans="1:15" x14ac:dyDescent="0.4">
      <c r="A1840">
        <v>42391</v>
      </c>
      <c r="B1840">
        <v>85703</v>
      </c>
      <c r="C1840">
        <v>8570336</v>
      </c>
      <c r="D1840" t="s">
        <v>243</v>
      </c>
      <c r="E1840" t="s">
        <v>3726</v>
      </c>
      <c r="F1840" t="s">
        <v>3748</v>
      </c>
      <c r="G1840" t="s">
        <v>240</v>
      </c>
      <c r="H1840" t="s">
        <v>3727</v>
      </c>
      <c r="I1840" t="s">
        <v>3749</v>
      </c>
      <c r="J1840">
        <v>0</v>
      </c>
      <c r="K1840">
        <v>0</v>
      </c>
      <c r="L1840">
        <v>0</v>
      </c>
      <c r="M1840">
        <v>0</v>
      </c>
      <c r="N1840">
        <v>0</v>
      </c>
      <c r="O1840">
        <v>0</v>
      </c>
    </row>
    <row r="1841" spans="1:15" x14ac:dyDescent="0.4">
      <c r="A1841">
        <v>42391</v>
      </c>
      <c r="B1841">
        <v>85703</v>
      </c>
      <c r="C1841">
        <v>8570361</v>
      </c>
      <c r="D1841" t="s">
        <v>243</v>
      </c>
      <c r="E1841" t="s">
        <v>3726</v>
      </c>
      <c r="F1841" t="s">
        <v>3750</v>
      </c>
      <c r="G1841" t="s">
        <v>240</v>
      </c>
      <c r="H1841" t="s">
        <v>3727</v>
      </c>
      <c r="I1841" t="s">
        <v>3751</v>
      </c>
      <c r="J1841">
        <v>0</v>
      </c>
      <c r="K1841">
        <v>0</v>
      </c>
      <c r="L1841">
        <v>0</v>
      </c>
      <c r="M1841">
        <v>0</v>
      </c>
      <c r="N1841">
        <v>0</v>
      </c>
      <c r="O1841">
        <v>0</v>
      </c>
    </row>
    <row r="1842" spans="1:15" x14ac:dyDescent="0.4">
      <c r="A1842">
        <v>42391</v>
      </c>
      <c r="B1842">
        <v>85703</v>
      </c>
      <c r="C1842">
        <v>8570343</v>
      </c>
      <c r="D1842" t="s">
        <v>243</v>
      </c>
      <c r="E1842" t="s">
        <v>3726</v>
      </c>
      <c r="F1842" t="s">
        <v>3752</v>
      </c>
      <c r="G1842" t="s">
        <v>240</v>
      </c>
      <c r="H1842" t="s">
        <v>3727</v>
      </c>
      <c r="I1842" t="s">
        <v>3753</v>
      </c>
      <c r="J1842">
        <v>0</v>
      </c>
      <c r="K1842">
        <v>0</v>
      </c>
      <c r="L1842">
        <v>0</v>
      </c>
      <c r="M1842">
        <v>0</v>
      </c>
      <c r="N1842">
        <v>0</v>
      </c>
      <c r="O1842">
        <v>0</v>
      </c>
    </row>
    <row r="1843" spans="1:15" x14ac:dyDescent="0.4">
      <c r="A1843">
        <v>42391</v>
      </c>
      <c r="B1843">
        <v>85703</v>
      </c>
      <c r="C1843">
        <v>8570315</v>
      </c>
      <c r="D1843" t="s">
        <v>243</v>
      </c>
      <c r="E1843" t="s">
        <v>3726</v>
      </c>
      <c r="F1843" t="s">
        <v>3754</v>
      </c>
      <c r="G1843" t="s">
        <v>240</v>
      </c>
      <c r="H1843" t="s">
        <v>3727</v>
      </c>
      <c r="I1843" t="s">
        <v>3755</v>
      </c>
      <c r="J1843">
        <v>0</v>
      </c>
      <c r="K1843">
        <v>0</v>
      </c>
      <c r="L1843">
        <v>0</v>
      </c>
      <c r="M1843">
        <v>0</v>
      </c>
      <c r="N1843">
        <v>0</v>
      </c>
      <c r="O1843">
        <v>0</v>
      </c>
    </row>
    <row r="1844" spans="1:15" x14ac:dyDescent="0.4">
      <c r="A1844">
        <v>42391</v>
      </c>
      <c r="B1844">
        <v>85703</v>
      </c>
      <c r="C1844">
        <v>8570351</v>
      </c>
      <c r="D1844" t="s">
        <v>243</v>
      </c>
      <c r="E1844" t="s">
        <v>3726</v>
      </c>
      <c r="F1844" t="s">
        <v>3756</v>
      </c>
      <c r="G1844" t="s">
        <v>240</v>
      </c>
      <c r="H1844" t="s">
        <v>3727</v>
      </c>
      <c r="I1844" t="s">
        <v>3757</v>
      </c>
      <c r="J1844">
        <v>0</v>
      </c>
      <c r="K1844">
        <v>0</v>
      </c>
      <c r="L1844">
        <v>0</v>
      </c>
      <c r="M1844">
        <v>0</v>
      </c>
      <c r="N1844">
        <v>0</v>
      </c>
      <c r="O1844">
        <v>0</v>
      </c>
    </row>
    <row r="1845" spans="1:15" x14ac:dyDescent="0.4">
      <c r="A1845">
        <v>42391</v>
      </c>
      <c r="B1845">
        <v>85703</v>
      </c>
      <c r="C1845">
        <v>8570338</v>
      </c>
      <c r="D1845" t="s">
        <v>243</v>
      </c>
      <c r="E1845" t="s">
        <v>3726</v>
      </c>
      <c r="F1845" t="s">
        <v>3758</v>
      </c>
      <c r="G1845" t="s">
        <v>240</v>
      </c>
      <c r="H1845" t="s">
        <v>3727</v>
      </c>
      <c r="I1845" t="s">
        <v>3759</v>
      </c>
      <c r="J1845">
        <v>0</v>
      </c>
      <c r="K1845">
        <v>0</v>
      </c>
      <c r="L1845">
        <v>0</v>
      </c>
      <c r="M1845">
        <v>0</v>
      </c>
      <c r="N1845">
        <v>0</v>
      </c>
      <c r="O1845">
        <v>0</v>
      </c>
    </row>
    <row r="1846" spans="1:15" x14ac:dyDescent="0.4">
      <c r="A1846">
        <v>42391</v>
      </c>
      <c r="B1846">
        <v>85703</v>
      </c>
      <c r="C1846">
        <v>8570333</v>
      </c>
      <c r="D1846" t="s">
        <v>243</v>
      </c>
      <c r="E1846" t="s">
        <v>3726</v>
      </c>
      <c r="F1846" t="s">
        <v>3760</v>
      </c>
      <c r="G1846" t="s">
        <v>240</v>
      </c>
      <c r="H1846" t="s">
        <v>3727</v>
      </c>
      <c r="I1846" t="s">
        <v>3761</v>
      </c>
      <c r="J1846">
        <v>0</v>
      </c>
      <c r="K1846">
        <v>0</v>
      </c>
      <c r="L1846">
        <v>0</v>
      </c>
      <c r="M1846">
        <v>0</v>
      </c>
      <c r="N1846">
        <v>0</v>
      </c>
      <c r="O1846">
        <v>0</v>
      </c>
    </row>
    <row r="1847" spans="1:15" x14ac:dyDescent="0.4">
      <c r="A1847">
        <v>42391</v>
      </c>
      <c r="B1847">
        <v>85703</v>
      </c>
      <c r="C1847">
        <v>8570331</v>
      </c>
      <c r="D1847" t="s">
        <v>243</v>
      </c>
      <c r="E1847" t="s">
        <v>3726</v>
      </c>
      <c r="F1847" t="s">
        <v>3762</v>
      </c>
      <c r="G1847" t="s">
        <v>240</v>
      </c>
      <c r="H1847" t="s">
        <v>3727</v>
      </c>
      <c r="I1847" t="s">
        <v>3763</v>
      </c>
      <c r="J1847">
        <v>0</v>
      </c>
      <c r="K1847">
        <v>0</v>
      </c>
      <c r="L1847">
        <v>0</v>
      </c>
      <c r="M1847">
        <v>0</v>
      </c>
      <c r="N1847">
        <v>0</v>
      </c>
      <c r="O1847">
        <v>0</v>
      </c>
    </row>
    <row r="1848" spans="1:15" x14ac:dyDescent="0.4">
      <c r="A1848">
        <v>42391</v>
      </c>
      <c r="B1848">
        <v>85703</v>
      </c>
      <c r="C1848">
        <v>8570341</v>
      </c>
      <c r="D1848" t="s">
        <v>243</v>
      </c>
      <c r="E1848" t="s">
        <v>3726</v>
      </c>
      <c r="F1848" t="s">
        <v>3764</v>
      </c>
      <c r="G1848" t="s">
        <v>240</v>
      </c>
      <c r="H1848" t="s">
        <v>3727</v>
      </c>
      <c r="I1848" t="s">
        <v>3765</v>
      </c>
      <c r="J1848">
        <v>0</v>
      </c>
      <c r="K1848">
        <v>0</v>
      </c>
      <c r="L1848">
        <v>0</v>
      </c>
      <c r="M1848">
        <v>0</v>
      </c>
      <c r="N1848">
        <v>0</v>
      </c>
      <c r="O1848">
        <v>0</v>
      </c>
    </row>
    <row r="1849" spans="1:15" x14ac:dyDescent="0.4">
      <c r="A1849">
        <v>42391</v>
      </c>
      <c r="B1849">
        <v>85703</v>
      </c>
      <c r="C1849">
        <v>8570342</v>
      </c>
      <c r="D1849" t="s">
        <v>243</v>
      </c>
      <c r="E1849" t="s">
        <v>3726</v>
      </c>
      <c r="F1849" t="s">
        <v>3766</v>
      </c>
      <c r="G1849" t="s">
        <v>240</v>
      </c>
      <c r="H1849" t="s">
        <v>3727</v>
      </c>
      <c r="I1849" t="s">
        <v>3767</v>
      </c>
      <c r="J1849">
        <v>0</v>
      </c>
      <c r="K1849">
        <v>0</v>
      </c>
      <c r="L1849">
        <v>0</v>
      </c>
      <c r="M1849">
        <v>0</v>
      </c>
      <c r="N1849">
        <v>0</v>
      </c>
      <c r="O1849">
        <v>0</v>
      </c>
    </row>
    <row r="1850" spans="1:15" x14ac:dyDescent="0.4">
      <c r="A1850">
        <v>42391</v>
      </c>
      <c r="B1850">
        <v>85703</v>
      </c>
      <c r="C1850">
        <v>8570314</v>
      </c>
      <c r="D1850" t="s">
        <v>243</v>
      </c>
      <c r="E1850" t="s">
        <v>3726</v>
      </c>
      <c r="F1850" t="s">
        <v>3768</v>
      </c>
      <c r="G1850" t="s">
        <v>240</v>
      </c>
      <c r="H1850" t="s">
        <v>3727</v>
      </c>
      <c r="I1850" t="s">
        <v>3769</v>
      </c>
      <c r="J1850">
        <v>0</v>
      </c>
      <c r="K1850">
        <v>0</v>
      </c>
      <c r="L1850">
        <v>0</v>
      </c>
      <c r="M1850">
        <v>0</v>
      </c>
      <c r="N1850">
        <v>0</v>
      </c>
      <c r="O1850">
        <v>0</v>
      </c>
    </row>
    <row r="1851" spans="1:15" x14ac:dyDescent="0.4">
      <c r="A1851">
        <v>42391</v>
      </c>
      <c r="B1851">
        <v>85703</v>
      </c>
      <c r="C1851">
        <v>8570311</v>
      </c>
      <c r="D1851" t="s">
        <v>243</v>
      </c>
      <c r="E1851" t="s">
        <v>3726</v>
      </c>
      <c r="F1851" t="s">
        <v>3770</v>
      </c>
      <c r="G1851" t="s">
        <v>240</v>
      </c>
      <c r="H1851" t="s">
        <v>3727</v>
      </c>
      <c r="I1851" t="s">
        <v>3771</v>
      </c>
      <c r="J1851">
        <v>0</v>
      </c>
      <c r="K1851">
        <v>0</v>
      </c>
      <c r="L1851">
        <v>0</v>
      </c>
      <c r="M1851">
        <v>0</v>
      </c>
      <c r="N1851">
        <v>0</v>
      </c>
      <c r="O1851">
        <v>0</v>
      </c>
    </row>
    <row r="1852" spans="1:15" x14ac:dyDescent="0.4">
      <c r="A1852">
        <v>42391</v>
      </c>
      <c r="B1852">
        <v>85703</v>
      </c>
      <c r="C1852">
        <v>8570322</v>
      </c>
      <c r="D1852" t="s">
        <v>243</v>
      </c>
      <c r="E1852" t="s">
        <v>3726</v>
      </c>
      <c r="F1852" t="s">
        <v>3772</v>
      </c>
      <c r="G1852" t="s">
        <v>240</v>
      </c>
      <c r="H1852" t="s">
        <v>3727</v>
      </c>
      <c r="I1852" t="s">
        <v>3773</v>
      </c>
      <c r="J1852">
        <v>0</v>
      </c>
      <c r="K1852">
        <v>0</v>
      </c>
      <c r="L1852">
        <v>0</v>
      </c>
      <c r="M1852">
        <v>0</v>
      </c>
      <c r="N1852">
        <v>0</v>
      </c>
      <c r="O1852">
        <v>0</v>
      </c>
    </row>
    <row r="1853" spans="1:15" x14ac:dyDescent="0.4">
      <c r="A1853">
        <v>42391</v>
      </c>
      <c r="B1853">
        <v>85703</v>
      </c>
      <c r="C1853">
        <v>8570344</v>
      </c>
      <c r="D1853" t="s">
        <v>243</v>
      </c>
      <c r="E1853" t="s">
        <v>3726</v>
      </c>
      <c r="F1853" t="s">
        <v>3774</v>
      </c>
      <c r="G1853" t="s">
        <v>240</v>
      </c>
      <c r="H1853" t="s">
        <v>3727</v>
      </c>
      <c r="I1853" t="s">
        <v>3775</v>
      </c>
      <c r="J1853">
        <v>0</v>
      </c>
      <c r="K1853">
        <v>0</v>
      </c>
      <c r="L1853">
        <v>0</v>
      </c>
      <c r="M1853">
        <v>0</v>
      </c>
      <c r="N1853">
        <v>0</v>
      </c>
      <c r="O1853">
        <v>0</v>
      </c>
    </row>
    <row r="1854" spans="1:15" x14ac:dyDescent="0.4">
      <c r="A1854">
        <v>42391</v>
      </c>
      <c r="B1854">
        <v>85703</v>
      </c>
      <c r="C1854">
        <v>8570337</v>
      </c>
      <c r="D1854" t="s">
        <v>243</v>
      </c>
      <c r="E1854" t="s">
        <v>3726</v>
      </c>
      <c r="F1854" t="s">
        <v>3776</v>
      </c>
      <c r="G1854" t="s">
        <v>240</v>
      </c>
      <c r="H1854" t="s">
        <v>3727</v>
      </c>
      <c r="I1854" t="s">
        <v>3777</v>
      </c>
      <c r="J1854">
        <v>0</v>
      </c>
      <c r="K1854">
        <v>0</v>
      </c>
      <c r="L1854">
        <v>0</v>
      </c>
      <c r="M1854">
        <v>0</v>
      </c>
      <c r="N1854">
        <v>0</v>
      </c>
      <c r="O1854">
        <v>0</v>
      </c>
    </row>
    <row r="1855" spans="1:15" x14ac:dyDescent="0.4">
      <c r="A1855">
        <v>42411</v>
      </c>
      <c r="B1855">
        <v>85744</v>
      </c>
      <c r="C1855">
        <v>8574400</v>
      </c>
      <c r="D1855" t="s">
        <v>243</v>
      </c>
      <c r="E1855" t="s">
        <v>3778</v>
      </c>
      <c r="F1855" t="s">
        <v>245</v>
      </c>
      <c r="G1855" t="s">
        <v>240</v>
      </c>
      <c r="H1855" t="s">
        <v>3779</v>
      </c>
      <c r="I1855" t="s">
        <v>247</v>
      </c>
      <c r="J1855">
        <v>0</v>
      </c>
      <c r="K1855">
        <v>0</v>
      </c>
      <c r="L1855">
        <v>0</v>
      </c>
      <c r="M1855">
        <v>0</v>
      </c>
      <c r="N1855">
        <v>0</v>
      </c>
      <c r="O1855">
        <v>0</v>
      </c>
    </row>
    <row r="1856" spans="1:15" x14ac:dyDescent="0.4">
      <c r="A1856">
        <v>42411</v>
      </c>
      <c r="B1856">
        <v>85323</v>
      </c>
      <c r="C1856">
        <v>8574411</v>
      </c>
      <c r="D1856" t="s">
        <v>243</v>
      </c>
      <c r="E1856" t="s">
        <v>3778</v>
      </c>
      <c r="F1856" t="s">
        <v>3780</v>
      </c>
      <c r="G1856" t="s">
        <v>240</v>
      </c>
      <c r="H1856" t="s">
        <v>3779</v>
      </c>
      <c r="I1856" t="s">
        <v>3781</v>
      </c>
      <c r="J1856">
        <v>0</v>
      </c>
      <c r="K1856">
        <v>0</v>
      </c>
      <c r="L1856">
        <v>0</v>
      </c>
      <c r="M1856">
        <v>0</v>
      </c>
      <c r="N1856">
        <v>0</v>
      </c>
      <c r="O1856">
        <v>0</v>
      </c>
    </row>
    <row r="1857" spans="1:15" x14ac:dyDescent="0.4">
      <c r="A1857">
        <v>42411</v>
      </c>
      <c r="B1857">
        <v>85323</v>
      </c>
      <c r="C1857">
        <v>8574404</v>
      </c>
      <c r="D1857" t="s">
        <v>243</v>
      </c>
      <c r="E1857" t="s">
        <v>3778</v>
      </c>
      <c r="F1857" t="s">
        <v>3782</v>
      </c>
      <c r="G1857" t="s">
        <v>240</v>
      </c>
      <c r="H1857" t="s">
        <v>3779</v>
      </c>
      <c r="I1857" t="s">
        <v>3783</v>
      </c>
      <c r="J1857">
        <v>0</v>
      </c>
      <c r="K1857">
        <v>0</v>
      </c>
      <c r="L1857">
        <v>0</v>
      </c>
      <c r="M1857">
        <v>0</v>
      </c>
      <c r="N1857">
        <v>0</v>
      </c>
      <c r="O1857">
        <v>0</v>
      </c>
    </row>
    <row r="1858" spans="1:15" x14ac:dyDescent="0.4">
      <c r="A1858">
        <v>42411</v>
      </c>
      <c r="B1858">
        <v>85323</v>
      </c>
      <c r="C1858">
        <v>8574101</v>
      </c>
      <c r="D1858" t="s">
        <v>243</v>
      </c>
      <c r="E1858" t="s">
        <v>3778</v>
      </c>
      <c r="F1858" t="s">
        <v>3784</v>
      </c>
      <c r="G1858" t="s">
        <v>240</v>
      </c>
      <c r="H1858" t="s">
        <v>3779</v>
      </c>
      <c r="I1858" t="s">
        <v>3785</v>
      </c>
      <c r="J1858">
        <v>0</v>
      </c>
      <c r="K1858">
        <v>0</v>
      </c>
      <c r="L1858">
        <v>0</v>
      </c>
      <c r="M1858">
        <v>0</v>
      </c>
      <c r="N1858">
        <v>0</v>
      </c>
      <c r="O1858">
        <v>0</v>
      </c>
    </row>
    <row r="1859" spans="1:15" x14ac:dyDescent="0.4">
      <c r="A1859">
        <v>42411</v>
      </c>
      <c r="B1859">
        <v>85323</v>
      </c>
      <c r="C1859">
        <v>8533322</v>
      </c>
      <c r="D1859" t="s">
        <v>243</v>
      </c>
      <c r="E1859" t="s">
        <v>3778</v>
      </c>
      <c r="F1859" t="s">
        <v>3786</v>
      </c>
      <c r="G1859" t="s">
        <v>240</v>
      </c>
      <c r="H1859" t="s">
        <v>3779</v>
      </c>
      <c r="I1859" t="s">
        <v>3787</v>
      </c>
      <c r="J1859">
        <v>0</v>
      </c>
      <c r="K1859">
        <v>0</v>
      </c>
      <c r="L1859">
        <v>0</v>
      </c>
      <c r="M1859">
        <v>0</v>
      </c>
      <c r="N1859">
        <v>0</v>
      </c>
      <c r="O1859">
        <v>0</v>
      </c>
    </row>
    <row r="1860" spans="1:15" x14ac:dyDescent="0.4">
      <c r="A1860">
        <v>42411</v>
      </c>
      <c r="B1860">
        <v>85323</v>
      </c>
      <c r="C1860">
        <v>8574401</v>
      </c>
      <c r="D1860" t="s">
        <v>243</v>
      </c>
      <c r="E1860" t="s">
        <v>3778</v>
      </c>
      <c r="F1860" t="s">
        <v>3788</v>
      </c>
      <c r="G1860" t="s">
        <v>240</v>
      </c>
      <c r="H1860" t="s">
        <v>3779</v>
      </c>
      <c r="I1860" t="s">
        <v>3789</v>
      </c>
      <c r="J1860">
        <v>0</v>
      </c>
      <c r="K1860">
        <v>0</v>
      </c>
      <c r="L1860">
        <v>0</v>
      </c>
      <c r="M1860">
        <v>0</v>
      </c>
      <c r="N1860">
        <v>0</v>
      </c>
      <c r="O1860">
        <v>0</v>
      </c>
    </row>
    <row r="1861" spans="1:15" x14ac:dyDescent="0.4">
      <c r="A1861">
        <v>42411</v>
      </c>
      <c r="B1861">
        <v>85323</v>
      </c>
      <c r="C1861">
        <v>8532304</v>
      </c>
      <c r="D1861" t="s">
        <v>243</v>
      </c>
      <c r="E1861" t="s">
        <v>3778</v>
      </c>
      <c r="F1861" t="s">
        <v>3790</v>
      </c>
      <c r="G1861" t="s">
        <v>240</v>
      </c>
      <c r="H1861" t="s">
        <v>3779</v>
      </c>
      <c r="I1861" t="s">
        <v>3791</v>
      </c>
      <c r="J1861">
        <v>0</v>
      </c>
      <c r="K1861">
        <v>0</v>
      </c>
      <c r="L1861">
        <v>0</v>
      </c>
      <c r="M1861">
        <v>0</v>
      </c>
      <c r="N1861">
        <v>0</v>
      </c>
      <c r="O1861">
        <v>0</v>
      </c>
    </row>
    <row r="1862" spans="1:15" x14ac:dyDescent="0.4">
      <c r="A1862">
        <v>42411</v>
      </c>
      <c r="B1862">
        <v>85323</v>
      </c>
      <c r="C1862">
        <v>8574211</v>
      </c>
      <c r="D1862" t="s">
        <v>243</v>
      </c>
      <c r="E1862" t="s">
        <v>3778</v>
      </c>
      <c r="F1862" t="s">
        <v>3792</v>
      </c>
      <c r="G1862" t="s">
        <v>240</v>
      </c>
      <c r="H1862" t="s">
        <v>3779</v>
      </c>
      <c r="I1862" t="s">
        <v>3793</v>
      </c>
      <c r="J1862">
        <v>0</v>
      </c>
      <c r="K1862">
        <v>0</v>
      </c>
      <c r="L1862">
        <v>0</v>
      </c>
      <c r="M1862">
        <v>0</v>
      </c>
      <c r="N1862">
        <v>0</v>
      </c>
      <c r="O1862">
        <v>0</v>
      </c>
    </row>
    <row r="1863" spans="1:15" x14ac:dyDescent="0.4">
      <c r="A1863">
        <v>42411</v>
      </c>
      <c r="B1863">
        <v>85323</v>
      </c>
      <c r="C1863">
        <v>8532313</v>
      </c>
      <c r="D1863" t="s">
        <v>243</v>
      </c>
      <c r="E1863" t="s">
        <v>3778</v>
      </c>
      <c r="F1863" t="s">
        <v>3794</v>
      </c>
      <c r="G1863" t="s">
        <v>240</v>
      </c>
      <c r="H1863" t="s">
        <v>3779</v>
      </c>
      <c r="I1863" t="s">
        <v>3795</v>
      </c>
      <c r="J1863">
        <v>0</v>
      </c>
      <c r="K1863">
        <v>0</v>
      </c>
      <c r="L1863">
        <v>0</v>
      </c>
      <c r="M1863">
        <v>0</v>
      </c>
      <c r="N1863">
        <v>0</v>
      </c>
      <c r="O1863">
        <v>0</v>
      </c>
    </row>
    <row r="1864" spans="1:15" x14ac:dyDescent="0.4">
      <c r="A1864">
        <v>42411</v>
      </c>
      <c r="B1864">
        <v>85323</v>
      </c>
      <c r="C1864">
        <v>8574414</v>
      </c>
      <c r="D1864" t="s">
        <v>243</v>
      </c>
      <c r="E1864" t="s">
        <v>3778</v>
      </c>
      <c r="F1864" t="s">
        <v>3796</v>
      </c>
      <c r="G1864" t="s">
        <v>240</v>
      </c>
      <c r="H1864" t="s">
        <v>3779</v>
      </c>
      <c r="I1864" t="s">
        <v>3797</v>
      </c>
      <c r="J1864">
        <v>0</v>
      </c>
      <c r="K1864">
        <v>0</v>
      </c>
      <c r="L1864">
        <v>0</v>
      </c>
      <c r="M1864">
        <v>0</v>
      </c>
      <c r="N1864">
        <v>0</v>
      </c>
      <c r="O1864">
        <v>0</v>
      </c>
    </row>
    <row r="1865" spans="1:15" x14ac:dyDescent="0.4">
      <c r="A1865">
        <v>42411</v>
      </c>
      <c r="B1865">
        <v>85323</v>
      </c>
      <c r="C1865">
        <v>8574413</v>
      </c>
      <c r="D1865" t="s">
        <v>243</v>
      </c>
      <c r="E1865" t="s">
        <v>3778</v>
      </c>
      <c r="F1865" t="s">
        <v>3798</v>
      </c>
      <c r="G1865" t="s">
        <v>240</v>
      </c>
      <c r="H1865" t="s">
        <v>3779</v>
      </c>
      <c r="I1865" t="s">
        <v>3799</v>
      </c>
      <c r="J1865">
        <v>0</v>
      </c>
      <c r="K1865">
        <v>0</v>
      </c>
      <c r="L1865">
        <v>0</v>
      </c>
      <c r="M1865">
        <v>0</v>
      </c>
      <c r="N1865">
        <v>0</v>
      </c>
      <c r="O1865">
        <v>0</v>
      </c>
    </row>
    <row r="1866" spans="1:15" x14ac:dyDescent="0.4">
      <c r="A1866">
        <v>42411</v>
      </c>
      <c r="B1866">
        <v>85744</v>
      </c>
      <c r="C1866">
        <v>8533102</v>
      </c>
      <c r="D1866" t="s">
        <v>243</v>
      </c>
      <c r="E1866" t="s">
        <v>3778</v>
      </c>
      <c r="F1866" t="s">
        <v>3800</v>
      </c>
      <c r="G1866" t="s">
        <v>240</v>
      </c>
      <c r="H1866" t="s">
        <v>3779</v>
      </c>
      <c r="I1866" t="s">
        <v>3801</v>
      </c>
      <c r="J1866">
        <v>0</v>
      </c>
      <c r="K1866">
        <v>0</v>
      </c>
      <c r="L1866">
        <v>0</v>
      </c>
      <c r="M1866">
        <v>0</v>
      </c>
      <c r="N1866">
        <v>0</v>
      </c>
      <c r="O1866">
        <v>0</v>
      </c>
    </row>
    <row r="1867" spans="1:15" x14ac:dyDescent="0.4">
      <c r="A1867">
        <v>42411</v>
      </c>
      <c r="B1867">
        <v>85744</v>
      </c>
      <c r="C1867">
        <v>8574511</v>
      </c>
      <c r="D1867" t="s">
        <v>243</v>
      </c>
      <c r="E1867" t="s">
        <v>3778</v>
      </c>
      <c r="F1867" t="s">
        <v>3802</v>
      </c>
      <c r="G1867" t="s">
        <v>240</v>
      </c>
      <c r="H1867" t="s">
        <v>3779</v>
      </c>
      <c r="I1867" t="s">
        <v>3803</v>
      </c>
      <c r="J1867">
        <v>0</v>
      </c>
      <c r="K1867">
        <v>0</v>
      </c>
      <c r="L1867">
        <v>0</v>
      </c>
      <c r="M1867">
        <v>0</v>
      </c>
      <c r="N1867">
        <v>0</v>
      </c>
      <c r="O1867">
        <v>0</v>
      </c>
    </row>
    <row r="1868" spans="1:15" x14ac:dyDescent="0.4">
      <c r="A1868">
        <v>42411</v>
      </c>
      <c r="B1868">
        <v>85744</v>
      </c>
      <c r="C1868">
        <v>8574512</v>
      </c>
      <c r="D1868" t="s">
        <v>243</v>
      </c>
      <c r="E1868" t="s">
        <v>3778</v>
      </c>
      <c r="F1868" t="s">
        <v>3804</v>
      </c>
      <c r="G1868" t="s">
        <v>240</v>
      </c>
      <c r="H1868" t="s">
        <v>3779</v>
      </c>
      <c r="I1868" t="s">
        <v>3805</v>
      </c>
      <c r="J1868">
        <v>0</v>
      </c>
      <c r="K1868">
        <v>0</v>
      </c>
      <c r="L1868">
        <v>0</v>
      </c>
      <c r="M1868">
        <v>0</v>
      </c>
      <c r="N1868">
        <v>0</v>
      </c>
      <c r="O1868">
        <v>0</v>
      </c>
    </row>
    <row r="1869" spans="1:15" x14ac:dyDescent="0.4">
      <c r="A1869">
        <v>42411</v>
      </c>
      <c r="B1869">
        <v>85744</v>
      </c>
      <c r="C1869">
        <v>8574103</v>
      </c>
      <c r="D1869" t="s">
        <v>243</v>
      </c>
      <c r="E1869" t="s">
        <v>3778</v>
      </c>
      <c r="F1869" t="s">
        <v>3806</v>
      </c>
      <c r="G1869" t="s">
        <v>240</v>
      </c>
      <c r="H1869" t="s">
        <v>3779</v>
      </c>
      <c r="I1869" t="s">
        <v>3807</v>
      </c>
      <c r="J1869">
        <v>0</v>
      </c>
      <c r="K1869">
        <v>0</v>
      </c>
      <c r="L1869">
        <v>0</v>
      </c>
      <c r="M1869">
        <v>0</v>
      </c>
      <c r="N1869">
        <v>0</v>
      </c>
      <c r="O1869">
        <v>0</v>
      </c>
    </row>
    <row r="1870" spans="1:15" x14ac:dyDescent="0.4">
      <c r="A1870">
        <v>42411</v>
      </c>
      <c r="B1870">
        <v>85744</v>
      </c>
      <c r="C1870">
        <v>8574213</v>
      </c>
      <c r="D1870" t="s">
        <v>243</v>
      </c>
      <c r="E1870" t="s">
        <v>3778</v>
      </c>
      <c r="F1870" t="s">
        <v>3808</v>
      </c>
      <c r="G1870" t="s">
        <v>240</v>
      </c>
      <c r="H1870" t="s">
        <v>3779</v>
      </c>
      <c r="I1870" t="s">
        <v>3809</v>
      </c>
      <c r="J1870">
        <v>0</v>
      </c>
      <c r="K1870">
        <v>0</v>
      </c>
      <c r="L1870">
        <v>0</v>
      </c>
      <c r="M1870">
        <v>0</v>
      </c>
      <c r="N1870">
        <v>0</v>
      </c>
      <c r="O1870">
        <v>0</v>
      </c>
    </row>
    <row r="1871" spans="1:15" x14ac:dyDescent="0.4">
      <c r="A1871">
        <v>42411</v>
      </c>
      <c r="B1871">
        <v>85744</v>
      </c>
      <c r="C1871">
        <v>8574212</v>
      </c>
      <c r="D1871" t="s">
        <v>243</v>
      </c>
      <c r="E1871" t="s">
        <v>3778</v>
      </c>
      <c r="F1871" t="s">
        <v>3810</v>
      </c>
      <c r="G1871" t="s">
        <v>240</v>
      </c>
      <c r="H1871" t="s">
        <v>3779</v>
      </c>
      <c r="I1871" t="s">
        <v>3811</v>
      </c>
      <c r="J1871">
        <v>0</v>
      </c>
      <c r="K1871">
        <v>0</v>
      </c>
      <c r="L1871">
        <v>0</v>
      </c>
      <c r="M1871">
        <v>0</v>
      </c>
      <c r="N1871">
        <v>0</v>
      </c>
      <c r="O1871">
        <v>0</v>
      </c>
    </row>
    <row r="1872" spans="1:15" x14ac:dyDescent="0.4">
      <c r="A1872">
        <v>42411</v>
      </c>
      <c r="B1872">
        <v>85744</v>
      </c>
      <c r="C1872">
        <v>8532302</v>
      </c>
      <c r="D1872" t="s">
        <v>243</v>
      </c>
      <c r="E1872" t="s">
        <v>3778</v>
      </c>
      <c r="F1872" t="s">
        <v>3812</v>
      </c>
      <c r="G1872" t="s">
        <v>240</v>
      </c>
      <c r="H1872" t="s">
        <v>3779</v>
      </c>
      <c r="I1872" t="s">
        <v>3813</v>
      </c>
      <c r="J1872">
        <v>0</v>
      </c>
      <c r="K1872">
        <v>0</v>
      </c>
      <c r="L1872">
        <v>0</v>
      </c>
      <c r="M1872">
        <v>0</v>
      </c>
      <c r="N1872">
        <v>0</v>
      </c>
      <c r="O1872">
        <v>0</v>
      </c>
    </row>
    <row r="1873" spans="1:15" x14ac:dyDescent="0.4">
      <c r="A1873">
        <v>42411</v>
      </c>
      <c r="B1873">
        <v>85744</v>
      </c>
      <c r="C1873">
        <v>8574601</v>
      </c>
      <c r="D1873" t="s">
        <v>243</v>
      </c>
      <c r="E1873" t="s">
        <v>3778</v>
      </c>
      <c r="F1873" t="s">
        <v>3814</v>
      </c>
      <c r="G1873" t="s">
        <v>240</v>
      </c>
      <c r="H1873" t="s">
        <v>3779</v>
      </c>
      <c r="I1873" t="s">
        <v>3645</v>
      </c>
      <c r="J1873">
        <v>0</v>
      </c>
      <c r="K1873">
        <v>0</v>
      </c>
      <c r="L1873">
        <v>0</v>
      </c>
      <c r="M1873">
        <v>0</v>
      </c>
      <c r="N1873">
        <v>0</v>
      </c>
      <c r="O1873">
        <v>0</v>
      </c>
    </row>
    <row r="1874" spans="1:15" x14ac:dyDescent="0.4">
      <c r="A1874">
        <v>42411</v>
      </c>
      <c r="B1874">
        <v>85744</v>
      </c>
      <c r="C1874">
        <v>8532311</v>
      </c>
      <c r="D1874" t="s">
        <v>243</v>
      </c>
      <c r="E1874" t="s">
        <v>3778</v>
      </c>
      <c r="F1874" t="s">
        <v>3815</v>
      </c>
      <c r="G1874" t="s">
        <v>240</v>
      </c>
      <c r="H1874" t="s">
        <v>3779</v>
      </c>
      <c r="I1874" t="s">
        <v>3816</v>
      </c>
      <c r="J1874">
        <v>0</v>
      </c>
      <c r="K1874">
        <v>0</v>
      </c>
      <c r="L1874">
        <v>0</v>
      </c>
      <c r="M1874">
        <v>0</v>
      </c>
      <c r="N1874">
        <v>0</v>
      </c>
      <c r="O1874">
        <v>0</v>
      </c>
    </row>
    <row r="1875" spans="1:15" x14ac:dyDescent="0.4">
      <c r="A1875">
        <v>42411</v>
      </c>
      <c r="B1875">
        <v>85744</v>
      </c>
      <c r="C1875">
        <v>8532303</v>
      </c>
      <c r="D1875" t="s">
        <v>243</v>
      </c>
      <c r="E1875" t="s">
        <v>3778</v>
      </c>
      <c r="F1875" t="s">
        <v>3817</v>
      </c>
      <c r="G1875" t="s">
        <v>240</v>
      </c>
      <c r="H1875" t="s">
        <v>3779</v>
      </c>
      <c r="I1875" t="s">
        <v>3818</v>
      </c>
      <c r="J1875">
        <v>0</v>
      </c>
      <c r="K1875">
        <v>0</v>
      </c>
      <c r="L1875">
        <v>0</v>
      </c>
      <c r="M1875">
        <v>0</v>
      </c>
      <c r="N1875">
        <v>0</v>
      </c>
      <c r="O1875">
        <v>0</v>
      </c>
    </row>
    <row r="1876" spans="1:15" x14ac:dyDescent="0.4">
      <c r="A1876">
        <v>42411</v>
      </c>
      <c r="B1876">
        <v>85745</v>
      </c>
      <c r="C1876">
        <v>8574602</v>
      </c>
      <c r="D1876" t="s">
        <v>243</v>
      </c>
      <c r="E1876" t="s">
        <v>3778</v>
      </c>
      <c r="F1876" t="s">
        <v>3819</v>
      </c>
      <c r="G1876" t="s">
        <v>240</v>
      </c>
      <c r="H1876" t="s">
        <v>3779</v>
      </c>
      <c r="I1876" t="s">
        <v>3820</v>
      </c>
      <c r="J1876">
        <v>0</v>
      </c>
      <c r="K1876">
        <v>0</v>
      </c>
      <c r="L1876">
        <v>0</v>
      </c>
      <c r="M1876">
        <v>0</v>
      </c>
      <c r="N1876">
        <v>0</v>
      </c>
      <c r="O1876">
        <v>0</v>
      </c>
    </row>
    <row r="1877" spans="1:15" x14ac:dyDescent="0.4">
      <c r="A1877">
        <v>42411</v>
      </c>
      <c r="B1877">
        <v>85745</v>
      </c>
      <c r="C1877">
        <v>8533321</v>
      </c>
      <c r="D1877" t="s">
        <v>243</v>
      </c>
      <c r="E1877" t="s">
        <v>3778</v>
      </c>
      <c r="F1877" t="s">
        <v>3821</v>
      </c>
      <c r="G1877" t="s">
        <v>240</v>
      </c>
      <c r="H1877" t="s">
        <v>3779</v>
      </c>
      <c r="I1877" t="s">
        <v>3822</v>
      </c>
      <c r="J1877">
        <v>0</v>
      </c>
      <c r="K1877">
        <v>0</v>
      </c>
      <c r="L1877">
        <v>0</v>
      </c>
      <c r="M1877">
        <v>0</v>
      </c>
      <c r="N1877">
        <v>0</v>
      </c>
      <c r="O1877">
        <v>0</v>
      </c>
    </row>
    <row r="1878" spans="1:15" x14ac:dyDescent="0.4">
      <c r="A1878">
        <v>42411</v>
      </c>
      <c r="B1878">
        <v>85746</v>
      </c>
      <c r="C1878">
        <v>8574603</v>
      </c>
      <c r="D1878" t="s">
        <v>243</v>
      </c>
      <c r="E1878" t="s">
        <v>3778</v>
      </c>
      <c r="F1878" t="s">
        <v>3823</v>
      </c>
      <c r="G1878" t="s">
        <v>240</v>
      </c>
      <c r="H1878" t="s">
        <v>3779</v>
      </c>
      <c r="I1878" t="s">
        <v>3824</v>
      </c>
      <c r="J1878">
        <v>0</v>
      </c>
      <c r="K1878">
        <v>0</v>
      </c>
      <c r="L1878">
        <v>0</v>
      </c>
      <c r="M1878">
        <v>0</v>
      </c>
      <c r="N1878">
        <v>0</v>
      </c>
      <c r="O1878">
        <v>0</v>
      </c>
    </row>
    <row r="1879" spans="1:15" x14ac:dyDescent="0.4">
      <c r="A1879">
        <v>42411</v>
      </c>
      <c r="B1879">
        <v>85746</v>
      </c>
      <c r="C1879">
        <v>8574415</v>
      </c>
      <c r="D1879" t="s">
        <v>243</v>
      </c>
      <c r="E1879" t="s">
        <v>3778</v>
      </c>
      <c r="F1879" t="s">
        <v>3825</v>
      </c>
      <c r="G1879" t="s">
        <v>240</v>
      </c>
      <c r="H1879" t="s">
        <v>3779</v>
      </c>
      <c r="I1879" t="s">
        <v>3826</v>
      </c>
      <c r="J1879">
        <v>0</v>
      </c>
      <c r="K1879">
        <v>0</v>
      </c>
      <c r="L1879">
        <v>0</v>
      </c>
      <c r="M1879">
        <v>0</v>
      </c>
      <c r="N1879">
        <v>0</v>
      </c>
      <c r="O1879">
        <v>0</v>
      </c>
    </row>
    <row r="1880" spans="1:15" x14ac:dyDescent="0.4">
      <c r="A1880">
        <v>42411</v>
      </c>
      <c r="B1880">
        <v>85746</v>
      </c>
      <c r="C1880">
        <v>8574604</v>
      </c>
      <c r="D1880" t="s">
        <v>243</v>
      </c>
      <c r="E1880" t="s">
        <v>3778</v>
      </c>
      <c r="F1880" t="s">
        <v>3827</v>
      </c>
      <c r="G1880" t="s">
        <v>240</v>
      </c>
      <c r="H1880" t="s">
        <v>3779</v>
      </c>
      <c r="I1880" t="s">
        <v>3828</v>
      </c>
      <c r="J1880">
        <v>0</v>
      </c>
      <c r="K1880">
        <v>0</v>
      </c>
      <c r="L1880">
        <v>0</v>
      </c>
      <c r="M1880">
        <v>0</v>
      </c>
      <c r="N1880">
        <v>0</v>
      </c>
      <c r="O1880">
        <v>0</v>
      </c>
    </row>
    <row r="1881" spans="1:15" x14ac:dyDescent="0.4">
      <c r="A1881">
        <v>42411</v>
      </c>
      <c r="B1881">
        <v>85746</v>
      </c>
      <c r="C1881">
        <v>8574102</v>
      </c>
      <c r="D1881" t="s">
        <v>243</v>
      </c>
      <c r="E1881" t="s">
        <v>3778</v>
      </c>
      <c r="F1881" t="s">
        <v>3829</v>
      </c>
      <c r="G1881" t="s">
        <v>240</v>
      </c>
      <c r="H1881" t="s">
        <v>3779</v>
      </c>
      <c r="I1881" t="s">
        <v>3830</v>
      </c>
      <c r="J1881">
        <v>0</v>
      </c>
      <c r="K1881">
        <v>0</v>
      </c>
      <c r="L1881">
        <v>0</v>
      </c>
      <c r="M1881">
        <v>0</v>
      </c>
      <c r="N1881">
        <v>0</v>
      </c>
      <c r="O1881">
        <v>0</v>
      </c>
    </row>
    <row r="1882" spans="1:15" x14ac:dyDescent="0.4">
      <c r="A1882">
        <v>42411</v>
      </c>
      <c r="B1882">
        <v>85745</v>
      </c>
      <c r="C1882">
        <v>8574214</v>
      </c>
      <c r="D1882" t="s">
        <v>243</v>
      </c>
      <c r="E1882" t="s">
        <v>3778</v>
      </c>
      <c r="F1882" t="s">
        <v>3831</v>
      </c>
      <c r="G1882" t="s">
        <v>240</v>
      </c>
      <c r="H1882" t="s">
        <v>3779</v>
      </c>
      <c r="I1882" t="s">
        <v>3832</v>
      </c>
      <c r="J1882">
        <v>0</v>
      </c>
      <c r="K1882">
        <v>0</v>
      </c>
      <c r="L1882">
        <v>0</v>
      </c>
      <c r="M1882">
        <v>0</v>
      </c>
      <c r="N1882">
        <v>0</v>
      </c>
      <c r="O1882">
        <v>0</v>
      </c>
    </row>
    <row r="1883" spans="1:15" x14ac:dyDescent="0.4">
      <c r="A1883">
        <v>42411</v>
      </c>
      <c r="B1883">
        <v>85745</v>
      </c>
      <c r="C1883">
        <v>8574402</v>
      </c>
      <c r="D1883" t="s">
        <v>243</v>
      </c>
      <c r="E1883" t="s">
        <v>3778</v>
      </c>
      <c r="F1883" t="s">
        <v>3833</v>
      </c>
      <c r="G1883" t="s">
        <v>240</v>
      </c>
      <c r="H1883" t="s">
        <v>3779</v>
      </c>
      <c r="I1883" t="s">
        <v>3834</v>
      </c>
      <c r="J1883">
        <v>0</v>
      </c>
      <c r="K1883">
        <v>0</v>
      </c>
      <c r="L1883">
        <v>0</v>
      </c>
      <c r="M1883">
        <v>0</v>
      </c>
      <c r="N1883">
        <v>0</v>
      </c>
      <c r="O1883">
        <v>0</v>
      </c>
    </row>
    <row r="1884" spans="1:15" x14ac:dyDescent="0.4">
      <c r="A1884">
        <v>42411</v>
      </c>
      <c r="B1884">
        <v>85741</v>
      </c>
      <c r="C1884">
        <v>8533101</v>
      </c>
      <c r="D1884" t="s">
        <v>243</v>
      </c>
      <c r="E1884" t="s">
        <v>3778</v>
      </c>
      <c r="F1884" t="s">
        <v>3835</v>
      </c>
      <c r="G1884" t="s">
        <v>240</v>
      </c>
      <c r="H1884" t="s">
        <v>3779</v>
      </c>
      <c r="I1884" t="s">
        <v>3836</v>
      </c>
      <c r="J1884">
        <v>0</v>
      </c>
      <c r="K1884">
        <v>0</v>
      </c>
      <c r="L1884">
        <v>0</v>
      </c>
      <c r="M1884">
        <v>0</v>
      </c>
      <c r="N1884">
        <v>0</v>
      </c>
      <c r="O1884">
        <v>0</v>
      </c>
    </row>
    <row r="1885" spans="1:15" x14ac:dyDescent="0.4">
      <c r="A1885">
        <v>42411</v>
      </c>
      <c r="B1885">
        <v>85333</v>
      </c>
      <c r="C1885">
        <v>8532305</v>
      </c>
      <c r="D1885" t="s">
        <v>243</v>
      </c>
      <c r="E1885" t="s">
        <v>3778</v>
      </c>
      <c r="F1885" t="s">
        <v>3837</v>
      </c>
      <c r="G1885" t="s">
        <v>240</v>
      </c>
      <c r="H1885" t="s">
        <v>3779</v>
      </c>
      <c r="I1885" t="s">
        <v>3838</v>
      </c>
      <c r="J1885">
        <v>0</v>
      </c>
      <c r="K1885">
        <v>0</v>
      </c>
      <c r="L1885">
        <v>0</v>
      </c>
      <c r="M1885">
        <v>0</v>
      </c>
      <c r="N1885">
        <v>0</v>
      </c>
      <c r="O1885">
        <v>0</v>
      </c>
    </row>
    <row r="1886" spans="1:15" x14ac:dyDescent="0.4">
      <c r="A1886">
        <v>42411</v>
      </c>
      <c r="B1886">
        <v>85742</v>
      </c>
      <c r="C1886">
        <v>8574514</v>
      </c>
      <c r="D1886" t="s">
        <v>243</v>
      </c>
      <c r="E1886" t="s">
        <v>3778</v>
      </c>
      <c r="F1886" t="s">
        <v>3839</v>
      </c>
      <c r="G1886" t="s">
        <v>240</v>
      </c>
      <c r="H1886" t="s">
        <v>3779</v>
      </c>
      <c r="I1886" t="s">
        <v>3840</v>
      </c>
      <c r="J1886">
        <v>0</v>
      </c>
      <c r="K1886">
        <v>0</v>
      </c>
      <c r="L1886">
        <v>0</v>
      </c>
      <c r="M1886">
        <v>0</v>
      </c>
      <c r="N1886">
        <v>0</v>
      </c>
      <c r="O1886">
        <v>0</v>
      </c>
    </row>
    <row r="1887" spans="1:15" x14ac:dyDescent="0.4">
      <c r="A1887">
        <v>42411</v>
      </c>
      <c r="B1887">
        <v>85741</v>
      </c>
      <c r="C1887">
        <v>8533323</v>
      </c>
      <c r="D1887" t="s">
        <v>243</v>
      </c>
      <c r="E1887" t="s">
        <v>3778</v>
      </c>
      <c r="F1887" t="s">
        <v>3841</v>
      </c>
      <c r="G1887" t="s">
        <v>240</v>
      </c>
      <c r="H1887" t="s">
        <v>3779</v>
      </c>
      <c r="I1887" t="s">
        <v>3842</v>
      </c>
      <c r="J1887">
        <v>0</v>
      </c>
      <c r="K1887">
        <v>0</v>
      </c>
      <c r="L1887">
        <v>0</v>
      </c>
      <c r="M1887">
        <v>0</v>
      </c>
      <c r="N1887">
        <v>0</v>
      </c>
      <c r="O1887">
        <v>0</v>
      </c>
    </row>
    <row r="1888" spans="1:15" x14ac:dyDescent="0.4">
      <c r="A1888">
        <v>42411</v>
      </c>
      <c r="B1888">
        <v>85742</v>
      </c>
      <c r="C1888">
        <v>8532312</v>
      </c>
      <c r="D1888" t="s">
        <v>243</v>
      </c>
      <c r="E1888" t="s">
        <v>3778</v>
      </c>
      <c r="F1888" t="s">
        <v>3843</v>
      </c>
      <c r="G1888" t="s">
        <v>240</v>
      </c>
      <c r="H1888" t="s">
        <v>3779</v>
      </c>
      <c r="I1888" t="s">
        <v>3844</v>
      </c>
      <c r="J1888">
        <v>0</v>
      </c>
      <c r="K1888">
        <v>0</v>
      </c>
      <c r="L1888">
        <v>0</v>
      </c>
      <c r="M1888">
        <v>0</v>
      </c>
      <c r="N1888">
        <v>0</v>
      </c>
      <c r="O1888">
        <v>0</v>
      </c>
    </row>
    <row r="1889" spans="1:15" x14ac:dyDescent="0.4">
      <c r="A1889">
        <v>42411</v>
      </c>
      <c r="B1889">
        <v>85742</v>
      </c>
      <c r="C1889">
        <v>8574405</v>
      </c>
      <c r="D1889" t="s">
        <v>243</v>
      </c>
      <c r="E1889" t="s">
        <v>3778</v>
      </c>
      <c r="F1889" t="s">
        <v>3845</v>
      </c>
      <c r="G1889" t="s">
        <v>240</v>
      </c>
      <c r="H1889" t="s">
        <v>3779</v>
      </c>
      <c r="I1889" t="s">
        <v>3846</v>
      </c>
      <c r="J1889">
        <v>0</v>
      </c>
      <c r="K1889">
        <v>0</v>
      </c>
      <c r="L1889">
        <v>0</v>
      </c>
      <c r="M1889">
        <v>0</v>
      </c>
      <c r="N1889">
        <v>0</v>
      </c>
      <c r="O1889">
        <v>0</v>
      </c>
    </row>
    <row r="1890" spans="1:15" x14ac:dyDescent="0.4">
      <c r="A1890">
        <v>42411</v>
      </c>
      <c r="B1890">
        <v>85333</v>
      </c>
      <c r="C1890">
        <v>8532315</v>
      </c>
      <c r="D1890" t="s">
        <v>243</v>
      </c>
      <c r="E1890" t="s">
        <v>3778</v>
      </c>
      <c r="F1890" t="s">
        <v>3847</v>
      </c>
      <c r="G1890" t="s">
        <v>240</v>
      </c>
      <c r="H1890" t="s">
        <v>3779</v>
      </c>
      <c r="I1890" t="s">
        <v>3848</v>
      </c>
      <c r="J1890">
        <v>0</v>
      </c>
      <c r="K1890">
        <v>0</v>
      </c>
      <c r="L1890">
        <v>0</v>
      </c>
      <c r="M1890">
        <v>0</v>
      </c>
      <c r="N1890">
        <v>0</v>
      </c>
      <c r="O1890">
        <v>0</v>
      </c>
    </row>
    <row r="1891" spans="1:15" x14ac:dyDescent="0.4">
      <c r="A1891">
        <v>42411</v>
      </c>
      <c r="B1891">
        <v>85333</v>
      </c>
      <c r="C1891">
        <v>8574513</v>
      </c>
      <c r="D1891" t="s">
        <v>243</v>
      </c>
      <c r="E1891" t="s">
        <v>3778</v>
      </c>
      <c r="F1891" t="s">
        <v>3849</v>
      </c>
      <c r="G1891" t="s">
        <v>240</v>
      </c>
      <c r="H1891" t="s">
        <v>3779</v>
      </c>
      <c r="I1891" t="s">
        <v>3850</v>
      </c>
      <c r="J1891">
        <v>0</v>
      </c>
      <c r="K1891">
        <v>0</v>
      </c>
      <c r="L1891">
        <v>0</v>
      </c>
      <c r="M1891">
        <v>0</v>
      </c>
      <c r="N1891">
        <v>0</v>
      </c>
      <c r="O1891">
        <v>0</v>
      </c>
    </row>
    <row r="1892" spans="1:15" x14ac:dyDescent="0.4">
      <c r="A1892">
        <v>42411</v>
      </c>
      <c r="B1892">
        <v>85741</v>
      </c>
      <c r="C1892">
        <v>8574412</v>
      </c>
      <c r="D1892" t="s">
        <v>243</v>
      </c>
      <c r="E1892" t="s">
        <v>3778</v>
      </c>
      <c r="F1892" t="s">
        <v>3851</v>
      </c>
      <c r="G1892" t="s">
        <v>240</v>
      </c>
      <c r="H1892" t="s">
        <v>3779</v>
      </c>
      <c r="I1892" t="s">
        <v>3852</v>
      </c>
      <c r="J1892">
        <v>0</v>
      </c>
      <c r="K1892">
        <v>0</v>
      </c>
      <c r="L1892">
        <v>0</v>
      </c>
      <c r="M1892">
        <v>0</v>
      </c>
      <c r="N1892">
        <v>0</v>
      </c>
      <c r="O1892">
        <v>0</v>
      </c>
    </row>
    <row r="1893" spans="1:15" x14ac:dyDescent="0.4">
      <c r="A1893">
        <v>42411</v>
      </c>
      <c r="B1893">
        <v>85742</v>
      </c>
      <c r="C1893">
        <v>8574416</v>
      </c>
      <c r="D1893" t="s">
        <v>243</v>
      </c>
      <c r="E1893" t="s">
        <v>3778</v>
      </c>
      <c r="F1893" t="s">
        <v>3853</v>
      </c>
      <c r="G1893" t="s">
        <v>240</v>
      </c>
      <c r="H1893" t="s">
        <v>3779</v>
      </c>
      <c r="I1893" t="s">
        <v>3854</v>
      </c>
      <c r="J1893">
        <v>0</v>
      </c>
      <c r="K1893">
        <v>0</v>
      </c>
      <c r="L1893">
        <v>0</v>
      </c>
      <c r="M1893">
        <v>0</v>
      </c>
      <c r="N1893">
        <v>0</v>
      </c>
      <c r="O1893">
        <v>0</v>
      </c>
    </row>
    <row r="1894" spans="1:15" x14ac:dyDescent="0.4">
      <c r="A1894">
        <v>42411</v>
      </c>
      <c r="B1894">
        <v>85331</v>
      </c>
      <c r="C1894">
        <v>8532314</v>
      </c>
      <c r="D1894" t="s">
        <v>243</v>
      </c>
      <c r="E1894" t="s">
        <v>3778</v>
      </c>
      <c r="F1894" t="s">
        <v>3855</v>
      </c>
      <c r="G1894" t="s">
        <v>240</v>
      </c>
      <c r="H1894" t="s">
        <v>3779</v>
      </c>
      <c r="I1894" t="s">
        <v>3856</v>
      </c>
      <c r="J1894">
        <v>0</v>
      </c>
      <c r="K1894">
        <v>0</v>
      </c>
      <c r="L1894">
        <v>0</v>
      </c>
      <c r="M1894">
        <v>0</v>
      </c>
      <c r="N1894">
        <v>0</v>
      </c>
      <c r="O1894">
        <v>0</v>
      </c>
    </row>
    <row r="1895" spans="1:15" x14ac:dyDescent="0.4">
      <c r="A1895">
        <v>42411</v>
      </c>
      <c r="B1895">
        <v>85331</v>
      </c>
      <c r="C1895">
        <v>8532301</v>
      </c>
      <c r="D1895" t="s">
        <v>243</v>
      </c>
      <c r="E1895" t="s">
        <v>3778</v>
      </c>
      <c r="F1895" t="s">
        <v>3857</v>
      </c>
      <c r="G1895" t="s">
        <v>240</v>
      </c>
      <c r="H1895" t="s">
        <v>3779</v>
      </c>
      <c r="I1895" t="s">
        <v>3858</v>
      </c>
      <c r="J1895">
        <v>0</v>
      </c>
      <c r="K1895">
        <v>0</v>
      </c>
      <c r="L1895">
        <v>0</v>
      </c>
      <c r="M1895">
        <v>0</v>
      </c>
      <c r="N1895">
        <v>0</v>
      </c>
      <c r="O1895">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０確認押印シート</vt:lpstr>
      <vt:lpstr>１実態シート</vt:lpstr>
      <vt:lpstr>２支援シート</vt:lpstr>
      <vt:lpstr>リスト</vt:lpstr>
      <vt:lpstr>郵便番号</vt:lpstr>
      <vt:lpstr>'１実態シート'!A</vt:lpstr>
      <vt:lpstr>'０確認押印シート'!Print_Area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元</dc:creator>
  <cp:lastModifiedBy>森川 元</cp:lastModifiedBy>
  <cp:lastPrinted>2024-03-04T04:18:12Z</cp:lastPrinted>
  <dcterms:created xsi:type="dcterms:W3CDTF">2024-02-22T00:01:56Z</dcterms:created>
  <dcterms:modified xsi:type="dcterms:W3CDTF">2024-03-04T23:16:55Z</dcterms:modified>
</cp:coreProperties>
</file>